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7760" yWindow="1120" windowWidth="34460" windowHeight="22200" tabRatio="800"/>
  </bookViews>
  <sheets>
    <sheet name="Study 1 UX Results" sheetId="1" r:id="rId1"/>
    <sheet name="Study 1 Bug Creation Results" sheetId="3" r:id="rId2"/>
    <sheet name="Study 1 Programming Experience" sheetId="2" r:id="rId3"/>
    <sheet name="Study 2 UX Results" sheetId="6" r:id="rId4"/>
    <sheet name="Study 2 BugReproduction Results" sheetId="4" r:id="rId5"/>
    <sheet name="Phase 2 Aggregated Rep. Results" sheetId="5" r:id="rId6"/>
    <sheet name="Study 2 Programming Experience" sheetId="7" r:id="rId7"/>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0" i="5" l="1"/>
  <c r="B21" i="5"/>
  <c r="B22" i="5"/>
  <c r="B23" i="5"/>
  <c r="B24" i="5"/>
  <c r="B25" i="5"/>
  <c r="B26" i="5"/>
  <c r="B27" i="5"/>
  <c r="B28" i="5"/>
  <c r="B29" i="5"/>
  <c r="B30" i="5"/>
  <c r="B31" i="5"/>
  <c r="B32" i="5"/>
  <c r="B33" i="5"/>
  <c r="B19" i="5"/>
  <c r="B12" i="5"/>
  <c r="B16" i="5"/>
  <c r="B10" i="5"/>
  <c r="B11" i="5"/>
  <c r="B15" i="5"/>
  <c r="B14" i="5"/>
  <c r="B13" i="5"/>
  <c r="B35" i="5"/>
  <c r="C40" i="3"/>
  <c r="D40" i="3"/>
  <c r="E40" i="3"/>
  <c r="F40" i="3"/>
  <c r="C18" i="3"/>
  <c r="D18" i="3"/>
  <c r="E18" i="3"/>
  <c r="F18" i="3"/>
  <c r="G35" i="5"/>
  <c r="F35" i="5"/>
  <c r="E35" i="5"/>
  <c r="D35" i="5"/>
  <c r="C35" i="5"/>
</calcChain>
</file>

<file path=xl/sharedStrings.xml><?xml version="1.0" encoding="utf-8"?>
<sst xmlns="http://schemas.openxmlformats.org/spreadsheetml/2006/main" count="1373" uniqueCount="296">
  <si>
    <t>Usability</t>
  </si>
  <si>
    <t>FUSION</t>
  </si>
  <si>
    <t>Google Code</t>
  </si>
  <si>
    <t xml:space="preserve"> I think that I would like to use System A frequently.</t>
  </si>
  <si>
    <t>I found System A very cumbersome to use.</t>
  </si>
  <si>
    <t>I found the various functions in System A were well integrated.</t>
  </si>
  <si>
    <t>I thought System A was easy to use.</t>
  </si>
  <si>
    <t>I found System A unnecessarily complex</t>
  </si>
  <si>
    <t xml:space="preserve"> I thought System A was really useful for reporting a bug</t>
  </si>
  <si>
    <t>Strongly Agree</t>
  </si>
  <si>
    <t>Disagree</t>
  </si>
  <si>
    <t>Strongly Disagree</t>
  </si>
  <si>
    <t>Agree</t>
  </si>
  <si>
    <t>Neutral</t>
  </si>
  <si>
    <t>I think that I would like to use System B frequently.</t>
  </si>
  <si>
    <t>I found System B very cumbersome to use.</t>
  </si>
  <si>
    <t>I found the various functions in System B were well integrated.</t>
  </si>
  <si>
    <t>I thought System B was easy to use.</t>
  </si>
  <si>
    <t>I thought System B was really useful for reporting a bug</t>
  </si>
  <si>
    <t>I found System B unnecessarily complex</t>
  </si>
  <si>
    <t>Programming Experience</t>
  </si>
  <si>
    <t xml:space="preserve">On a scale of 1 to 10 how do you estimate your programming experience? (1: very inexperienced 10: very experienced) </t>
  </si>
  <si>
    <t>Participant 2 (Experienced)</t>
  </si>
  <si>
    <t>Participant 3 (Inexperienced)</t>
  </si>
  <si>
    <t>Participant 4  (Inexperienced)</t>
  </si>
  <si>
    <t>Participant 1 (Experienced)</t>
  </si>
  <si>
    <t>Participant 5 (Experienced)</t>
  </si>
  <si>
    <t>Participant 6 (Experienced)</t>
  </si>
  <si>
    <t>Participant 7 (Inexperienced)</t>
  </si>
  <si>
    <t>Participant 8 (Inexperienced)</t>
  </si>
  <si>
    <t>On a scale of 1 to 10 how experienced are you with Android programming paradigms? (1: very inexperienced 10: very experienced)</t>
  </si>
  <si>
    <t>For how many years have you been programming?</t>
  </si>
  <si>
    <t>For how many years have you been studying computer science?</t>
  </si>
  <si>
    <t xml:space="preserve"> How many courses (roughly) have you taken in which you had to write source code?</t>
  </si>
  <si>
    <t>10+</t>
  </si>
  <si>
    <t>FUSION Time Statistics</t>
  </si>
  <si>
    <t>Bug ID</t>
  </si>
  <si>
    <t>App</t>
  </si>
  <si>
    <t>Participant #1</t>
  </si>
  <si>
    <t>A Time Tracker</t>
  </si>
  <si>
    <t>Aarddict</t>
  </si>
  <si>
    <t>ACV</t>
  </si>
  <si>
    <t>Car Report</t>
  </si>
  <si>
    <t>Document Viewer</t>
  </si>
  <si>
    <t>Droid Weight</t>
  </si>
  <si>
    <t>Eshotroid</t>
  </si>
  <si>
    <t>GnuCash</t>
  </si>
  <si>
    <t>Mileage</t>
  </si>
  <si>
    <t>NetMBuddy</t>
  </si>
  <si>
    <t>Notepad</t>
  </si>
  <si>
    <t>OI Notepad</t>
  </si>
  <si>
    <t>Olam</t>
  </si>
  <si>
    <t>QuickDic</t>
  </si>
  <si>
    <t>indicates that FUSION was able to capture all steps</t>
  </si>
  <si>
    <t>Average</t>
  </si>
  <si>
    <t>Participant #2</t>
  </si>
  <si>
    <t>Participant #3</t>
  </si>
  <si>
    <t>Participant #4</t>
  </si>
  <si>
    <t>Google Code Time Statistics</t>
  </si>
  <si>
    <t>Participant #5</t>
  </si>
  <si>
    <t>Participant #6</t>
  </si>
  <si>
    <t>Participant #7</t>
  </si>
  <si>
    <t>Participant #8</t>
  </si>
  <si>
    <t xml:space="preserve">Original </t>
  </si>
  <si>
    <t>1-3</t>
  </si>
  <si>
    <t>Time Tracker</t>
  </si>
  <si>
    <t>https://www.dropbox.com/s/8aw3avuhywbdqjt/TimeTracker.pdf?dl=0</t>
  </si>
  <si>
    <t>https://www.dropbox.com/s/zfk5mpa85t05ejq/Aarddict.pdf?dl=0</t>
  </si>
  <si>
    <t>https://www.dropbox.com/s/snm3zs4uvhyx9y8/ACV.pdf?dl=0</t>
  </si>
  <si>
    <t>Google Code (E) 1</t>
  </si>
  <si>
    <t>4-6</t>
  </si>
  <si>
    <t>https://code.google.com/p/system-b/issues/detail?id=16&amp;thanks=16&amp;ts=1418413591</t>
  </si>
  <si>
    <t>https://code.google.com/p/system-b/issues/detail?id=20&amp;thanks=20&amp;ts=1418413965</t>
  </si>
  <si>
    <t>DroidWeight</t>
  </si>
  <si>
    <t>https://code.google.com/p/system-b/issues/detail?id=21&amp;thanks=21&amp;ts=1418414331</t>
  </si>
  <si>
    <t>Google Code (I) 1</t>
  </si>
  <si>
    <t>7-9</t>
  </si>
  <si>
    <t>https://code.google.com/p/system-b/issues/detail?id=49&amp;thanks=49&amp;ts=1418416979</t>
  </si>
  <si>
    <t>https://code.google.com/p/system-b/issues/detail?id=25&amp;thanks=25&amp;ts=1418414824</t>
  </si>
  <si>
    <t>https://code.google.com/p/system-b/issues/detail?id=29&amp;thanks=29&amp;ts=1418415144</t>
  </si>
  <si>
    <t>FUSION(E) 1</t>
  </si>
  <si>
    <t>10-12</t>
  </si>
  <si>
    <t>1418333674833</t>
  </si>
  <si>
    <t>1418334055658</t>
  </si>
  <si>
    <t>1418334272174</t>
  </si>
  <si>
    <t>FUSION (I) 1</t>
  </si>
  <si>
    <t>13-15</t>
  </si>
  <si>
    <t>1418338799790</t>
  </si>
  <si>
    <t>1418335811774</t>
  </si>
  <si>
    <t>1418336114512</t>
  </si>
  <si>
    <t>https://code.google.com/p/system-b/issues/detail?id=4&amp;thanks=4&amp;ts=1418412257</t>
  </si>
  <si>
    <t>https://code.google.com/p/system-b/issues/detail?id=7&amp;thanks=7&amp;ts=1418412712</t>
  </si>
  <si>
    <t>https://code.google.com/p/system-b/issues/detail?id=10&amp;thanks=10&amp;ts=1418413161</t>
  </si>
  <si>
    <t>https://code.google.com/p/system-b/issues/detail?id=13&amp;thanks=13&amp;ts=1418413234</t>
  </si>
  <si>
    <t>https://code.google.com/p/system-b/issues/detail?id=15&amp;thanks=15&amp;ts=1418413484</t>
  </si>
  <si>
    <t>https://code.google.com/p/system-b/issues/detail?id=18&amp;thanks=18&amp;ts=1418413763</t>
  </si>
  <si>
    <t>1418331035517</t>
  </si>
  <si>
    <t>1418331935626</t>
  </si>
  <si>
    <t>1418332978228</t>
  </si>
  <si>
    <t>1418332494216</t>
  </si>
  <si>
    <t>1418332730199</t>
  </si>
  <si>
    <t>1418333348152</t>
  </si>
  <si>
    <t>Original</t>
  </si>
  <si>
    <t>https://www.dropbox.com/s/9nkmh5tsaac49nf/OI%20Notepad.pdf?dl=0</t>
  </si>
  <si>
    <t>https://www.dropbox.com/s/lpusmfefujrj05v/Olam.pdf?dl=0</t>
  </si>
  <si>
    <t>https://www.dropbox.com/s/mxe19yfjdp73ece/QuickDict.pdf?dl=0</t>
  </si>
  <si>
    <t>https://code.google.com/p/system-b/issues/detail?id=3&amp;thanks=3&amp;ts=1418412133</t>
  </si>
  <si>
    <t>https://code.google.com/p/system-b/issues/detail?id=6&amp;thanks=6&amp;ts=1418412542</t>
  </si>
  <si>
    <t>https://code.google.com/p/system-b/issues/detail?id=9&amp;thanks=9&amp;ts=1418412930</t>
  </si>
  <si>
    <t>1418328798612</t>
  </si>
  <si>
    <t>1418329910975</t>
  </si>
  <si>
    <t>1418330509407</t>
  </si>
  <si>
    <t>1418330330345</t>
  </si>
  <si>
    <t>1418330761219</t>
  </si>
  <si>
    <t>1418331682803</t>
  </si>
  <si>
    <t>https://www.dropbox.com/s/j9l7cr05uydb1rr/Mileage.pdf?dl=0</t>
  </si>
  <si>
    <t>https://www.dropbox.com/s/s8cngs7hc511bx9/NetMBuddy.pdf?dl=0</t>
  </si>
  <si>
    <t>https://www.dropbox.com/s/squne7tab9pm7bj/Notepad.pdf?dl=0</t>
  </si>
  <si>
    <t>https://code.google.com/p/system-b/issues/detail?id=50&amp;thanks=50&amp;ts=1418417246</t>
  </si>
  <si>
    <t>https://code.google.com/p/system-b/issues/detail?id=52&amp;thanks=52&amp;ts=1418417426</t>
  </si>
  <si>
    <t>https://code.google.com/p/system-b/issues/detail?id=54&amp;thanks=54&amp;ts=1418417669</t>
  </si>
  <si>
    <t>1418326287130</t>
  </si>
  <si>
    <t>1418336275531</t>
  </si>
  <si>
    <t>1418328112250</t>
  </si>
  <si>
    <t>1418328286328</t>
  </si>
  <si>
    <t>1418328948387</t>
  </si>
  <si>
    <t>1418329668914</t>
  </si>
  <si>
    <t>https://www.dropbox.com/s/upnv9n3zarnguen/Eschotroid.pdf?dl=0</t>
  </si>
  <si>
    <t>https://www.dropbox.com/s/acjpe86rg5v48df/GNU_Cash_1.pdf?dl=0</t>
  </si>
  <si>
    <t>https://www.dropbox.com/s/x0zjg1a6qz71blt/GNU_Cash_2.pdf?dl=0</t>
  </si>
  <si>
    <t>https://code.google.com/p/system-b/issues/detail?id=38&amp;thanks=38&amp;ts=1418415969</t>
  </si>
  <si>
    <t>https://code.google.com/p/system-b/issues/detail?id=43&amp;thanks=43&amp;ts=1418416351</t>
  </si>
  <si>
    <t>https://code.google.com/p/system-b/issues/detail?id=45&amp;thanks=45&amp;ts=1418416681</t>
  </si>
  <si>
    <t>https://code.google.com/p/system-b/issues/detail?id=41&amp;thanks=41&amp;ts=1418416215</t>
  </si>
  <si>
    <t>https://code.google.com/p/system-b/issues/detail?id=44&amp;thanks=44&amp;ts=1418416449</t>
  </si>
  <si>
    <t>https://code.google.com/p/system-b/issues/detail?id=46&amp;thanks=46&amp;ts=1418416687</t>
  </si>
  <si>
    <t>1418326041722</t>
  </si>
  <si>
    <t>1418335272334</t>
  </si>
  <si>
    <t>1418327798021</t>
  </si>
  <si>
    <t>https://www.dropbox.com/s/sjcqpjv1cyfv2g3/Car_Report.pdf?dl=0</t>
  </si>
  <si>
    <t>https://www.dropbox.com/s/1v7zqm2ln7eqin3/Document_Viewer.pdf?dl=0</t>
  </si>
  <si>
    <t>https://www.dropbox.com/s/x5ivinlefd0e4ke/Droidwieght.pdf?dl=0</t>
  </si>
  <si>
    <t>https://code.google.com/p/system-b/issues/detail?id=55&amp;thanks=55&amp;ts=1418418014</t>
  </si>
  <si>
    <t>https://code.google.com/p/system-b/issues/detail?id=27&amp;thanks=27&amp;ts=1418415101</t>
  </si>
  <si>
    <t>https://code.google.com/p/system-b/issues/detail?id=33&amp;thanks=33&amp;ts=1418415565</t>
  </si>
  <si>
    <t>https://code.google.com/p/system-b/issues/detail?id=32&amp;thanks=32&amp;ts=1418415378</t>
  </si>
  <si>
    <t>https://code.google.com/p/system-b/issues/detail?id=34&amp;thanks=34&amp;ts=1418415590</t>
  </si>
  <si>
    <t>https://code.google.com/p/system-b/issues/detail?id=36&amp;thanks=36&amp;ts=1418415858</t>
  </si>
  <si>
    <t>1418335058463</t>
  </si>
  <si>
    <t>1418335665880</t>
  </si>
  <si>
    <t>1418335910333</t>
  </si>
  <si>
    <t>Participant</t>
  </si>
  <si>
    <t>Report Type</t>
  </si>
  <si>
    <t>Bug Numbers (Index)</t>
  </si>
  <si>
    <t>Bug ID / URL</t>
  </si>
  <si>
    <t>Google Code (E) 2</t>
  </si>
  <si>
    <t>https://code.google.com/p/system-b/issues/detail?id=30&amp;thanks=30&amp;ts=1418415293</t>
  </si>
  <si>
    <t>https://code.google.com/p/system-b/issues/detail?id=35&amp;thanks=35&amp;ts=1418415833</t>
  </si>
  <si>
    <t>https://code.google.com/p/system-b/issues/detail?id=42&amp;thanks=42&amp;ts=1418416260</t>
  </si>
  <si>
    <t>Google Code (I) 2</t>
  </si>
  <si>
    <t>https://code.google.com/p/system-b/issues/detail?id=47&amp;thanks=47&amp;ts=1418416688</t>
  </si>
  <si>
    <t>https://code.google.com/p/system-b/issues/detail?id=22&amp;thanks=22&amp;ts=1418414403</t>
  </si>
  <si>
    <t>https://code.google.com/p/system-b/issues/detail?id=24&amp;thanks=24&amp;ts=1418414647</t>
  </si>
  <si>
    <t>FUSION(E) 2</t>
  </si>
  <si>
    <t>1418391609163</t>
  </si>
  <si>
    <t>1418392087662</t>
  </si>
  <si>
    <t>1418393955589</t>
  </si>
  <si>
    <t>FUSION (I) 2</t>
  </si>
  <si>
    <t>1418340042998</t>
  </si>
  <si>
    <t>1418340434876</t>
  </si>
  <si>
    <t>https://code.google.com/p/system-b/issues/detail?id=12&amp;thanks=12&amp;ts=1418413217</t>
  </si>
  <si>
    <t>https://code.google.com/p/system-b/issues/detail?id=19&amp;thanks=19&amp;ts=1418413869</t>
  </si>
  <si>
    <t>https://code.google.com/p/system-b/issues/detail?id=23</t>
  </si>
  <si>
    <t>https://code.google.com/p/system-b/issues/detail?id=11&amp;thanks=11&amp;ts=1418413183</t>
  </si>
  <si>
    <t>https://code.google.com/p/system-b/issues/detail?id=14&amp;thanks=14&amp;ts=1418413460</t>
  </si>
  <si>
    <t>https://code.google.com/p/system-b/issues/detail?id=17&amp;thanks=17&amp;ts=1418413740</t>
  </si>
  <si>
    <t>1418330753727</t>
  </si>
  <si>
    <t>1418331199173</t>
  </si>
  <si>
    <t>1418390926858</t>
  </si>
  <si>
    <t>1418336548480</t>
  </si>
  <si>
    <t>1418337219399</t>
  </si>
  <si>
    <t>1418337719779</t>
  </si>
  <si>
    <t>https://code.google.com/p/system-b/issues/detail?id=2&amp;thanks=2&amp;ts=1418412098</t>
  </si>
  <si>
    <t>https://code.google.com/p/system-b/issues/detail?id=5&amp;thanks=5&amp;ts=1418412522</t>
  </si>
  <si>
    <t>https://code.google.com/p/system-b/issues/detail?id=8&amp;thanks=8&amp;ts=1418412859</t>
  </si>
  <si>
    <t>1418329062776</t>
  </si>
  <si>
    <t>1418329758432</t>
  </si>
  <si>
    <t>1418330267910</t>
  </si>
  <si>
    <t>1418331823310</t>
  </si>
  <si>
    <t>1418332541389</t>
  </si>
  <si>
    <t>1418335409611</t>
  </si>
  <si>
    <t>https://code.google.com/p/system-b/issues/detail?id=61&amp;thanks=61&amp;ts=1418420027</t>
  </si>
  <si>
    <t>https://code.google.com/p/system-b/issues/detail?id=59&amp;thanks=59&amp;ts=1418419134</t>
  </si>
  <si>
    <t>https://code.google.com/p/system-b/issues/detail?id=60&amp;thanks=60&amp;ts=1418419451</t>
  </si>
  <si>
    <t>1418325457633</t>
  </si>
  <si>
    <t>1418399132365</t>
  </si>
  <si>
    <t>1418328448424</t>
  </si>
  <si>
    <t>1418329012210</t>
  </si>
  <si>
    <t>1418330085328</t>
  </si>
  <si>
    <t>1418331356532</t>
  </si>
  <si>
    <t>https://code.google.com/p/system-b/issues/detail?id=56&amp;thanks=56&amp;ts=1418418033</t>
  </si>
  <si>
    <t>https://code.google.com/p/system-b/issues/detail?id=57&amp;thanks=57&amp;ts=1418418300</t>
  </si>
  <si>
    <t>https://code.google.com/p/system-b/issues/detail?id=58&amp;thanks=58&amp;ts=1418418617</t>
  </si>
  <si>
    <t>https://code.google.com/p/system-b/issues/detail?id=37&amp;thanks=37&amp;ts=1418415866</t>
  </si>
  <si>
    <t>https://code.google.com/p/system-b/issues/detail?id=39&amp;thanks=39&amp;ts=1418416060</t>
  </si>
  <si>
    <t>https://code.google.com/p/system-b/issues/detail?id=40&amp;thanks=40&amp;ts=1418416208</t>
  </si>
  <si>
    <t>1418325927008</t>
  </si>
  <si>
    <t>1418340701247</t>
  </si>
  <si>
    <t>1418328153207</t>
  </si>
  <si>
    <t>https://code.google.com/p/system-b/issues/detail?id=48&amp;thanks=48&amp;ts=1418416784</t>
  </si>
  <si>
    <t>https://code.google.com/p/system-b/issues/detail?id=51&amp;thanks=51&amp;ts=1418417287</t>
  </si>
  <si>
    <t>https://code.google.com/p/system-b/issues/detail?id=53&amp;thanks=53&amp;ts=1418417638</t>
  </si>
  <si>
    <t>https://code.google.com/p/system-b/issues/detail?id=26&amp;thanks=26&amp;ts=1418414912</t>
  </si>
  <si>
    <t>https://code.google.com/p/system-b/issues/detail?id=28&amp;thanks=28&amp;ts=1418415128</t>
  </si>
  <si>
    <t>https://code.google.com/p/system-b/issues/detail?id=31&amp;thanks=31&amp;ts=1418415329</t>
  </si>
  <si>
    <t>1418399692308</t>
  </si>
  <si>
    <t>1418397331899</t>
  </si>
  <si>
    <t>1418397493494</t>
  </si>
  <si>
    <t>18</t>
  </si>
  <si>
    <t>19</t>
  </si>
  <si>
    <t>20</t>
  </si>
  <si>
    <t>Time to Reproduce</t>
  </si>
  <si>
    <t>Phase 2: Reproduction</t>
  </si>
  <si>
    <t>Bug Ids/Url</t>
  </si>
  <si>
    <t>Experienced Users</t>
  </si>
  <si>
    <t>Could Not Reproduce</t>
  </si>
  <si>
    <t>FUSION (E)</t>
  </si>
  <si>
    <t>FUSION(I)</t>
  </si>
  <si>
    <t>Google Code (E)</t>
  </si>
  <si>
    <t>Google Code (I)</t>
  </si>
  <si>
    <t xml:space="preserve">Originial </t>
  </si>
  <si>
    <t>Bug Report Type</t>
  </si>
  <si>
    <t># of Bugs that could not be reproduced</t>
  </si>
  <si>
    <t>FUSION Total</t>
  </si>
  <si>
    <t>Google Code Total</t>
  </si>
  <si>
    <t>Avg Time to Reproduce</t>
  </si>
  <si>
    <t>Non-Reproducible with Original Bug Report</t>
  </si>
  <si>
    <t>Total Times Bug was Not Reproduced</t>
  </si>
  <si>
    <t>Non Reproducible with FUSION (E)</t>
  </si>
  <si>
    <t>Non-Reproducible with FUSION (I)</t>
  </si>
  <si>
    <t>Non-Reproducible with Google Code (E)</t>
  </si>
  <si>
    <t>Non-Reproducible with Google Code (I)</t>
  </si>
  <si>
    <t>Total #</t>
  </si>
  <si>
    <t>15</t>
  </si>
  <si>
    <t>13</t>
  </si>
  <si>
    <t>9</t>
  </si>
  <si>
    <t>1</t>
  </si>
  <si>
    <t>2</t>
  </si>
  <si>
    <t>3</t>
  </si>
  <si>
    <t>4</t>
  </si>
  <si>
    <t>5</t>
  </si>
  <si>
    <t>6</t>
  </si>
  <si>
    <t>7</t>
  </si>
  <si>
    <t>8</t>
  </si>
  <si>
    <t>10</t>
  </si>
  <si>
    <t>11</t>
  </si>
  <si>
    <t>12</t>
  </si>
  <si>
    <t>14</t>
  </si>
  <si>
    <t>16</t>
  </si>
  <si>
    <t>17</t>
  </si>
  <si>
    <t>*Taking into account only those cases where the bug was reproducible.  (Please note that this is different than the representation in our boxplots which use 600 seconds (10 minutes) as entires for non-reproducible instances.</t>
  </si>
  <si>
    <t>Oalm</t>
  </si>
  <si>
    <t>I think that I would like to have this type of bug report frequently.</t>
  </si>
  <si>
    <t>I found this type of bug report unnecessarily complex.</t>
  </si>
  <si>
    <t>I thought this type of bug report was easy to read/understand.</t>
  </si>
  <si>
    <t>I found this type of bug report very cumbersome to read.</t>
  </si>
  <si>
    <t>I thought the bug report was really useful for reproducing the bug.</t>
  </si>
  <si>
    <t>Participant 1</t>
  </si>
  <si>
    <t>Participant 2</t>
  </si>
  <si>
    <t>Participant 3</t>
  </si>
  <si>
    <t>Participant 4</t>
  </si>
  <si>
    <t>Participant 5</t>
  </si>
  <si>
    <t xml:space="preserve"> Participant 6</t>
  </si>
  <si>
    <t>Participant 7</t>
  </si>
  <si>
    <t>Participant 8</t>
  </si>
  <si>
    <t>Participant 9</t>
  </si>
  <si>
    <t>Participant 10</t>
  </si>
  <si>
    <t>Participant 11</t>
  </si>
  <si>
    <t>Participant 12</t>
  </si>
  <si>
    <t>Participant 13</t>
  </si>
  <si>
    <t>Participant 14</t>
  </si>
  <si>
    <t>Participant 15</t>
  </si>
  <si>
    <t>Participant 16</t>
  </si>
  <si>
    <t>Participant 17</t>
  </si>
  <si>
    <t>Participant 18</t>
  </si>
  <si>
    <t>Participant 19</t>
  </si>
  <si>
    <t>Participant 20</t>
  </si>
  <si>
    <t>5-Strongly Agree</t>
  </si>
  <si>
    <t>4-Agree</t>
  </si>
  <si>
    <t>3-Neutral</t>
  </si>
  <si>
    <t>2-Disagree</t>
  </si>
  <si>
    <t>1-Strongly Disagree</t>
  </si>
  <si>
    <t>Original Bug Report Results</t>
  </si>
  <si>
    <t>GCIT Bug Report Results</t>
  </si>
  <si>
    <t>FUSION Bug Report Results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</si>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</sst>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mm]:ss"/>
  </numFmts>
  <fonts count="9" x14ac:knownFonts="1">
    <font>
      <sz val="12"/>
      <color theme="1"/>
      <name val="Calibri"/>
      <family val="2"/>
      <scheme val="minor"/>
    </font>
    <font>
      <u/>
      <sz val="12"/>
      <color theme="10"/>
      <name val="Calibri"/>
      <family val="2"/>
      <scheme val="minor"/>
    </font>
    <font>
      <u/>
      <sz val="12"/>
      <color theme="11"/>
      <name val="Calibri"/>
      <family val="2"/>
      <scheme val="minor"/>
    </font>
    <font>
      <sz val="16"/>
      <color theme="1"/>
      <name val="Calibri"/>
      <scheme val="minor"/>
    </font>
    <font>
      <u/>
      <sz val="14"/>
      <color theme="1"/>
      <name val="Calibri"/>
      <scheme val="minor"/>
    </font>
    <font>
      <sz val="12"/>
      <color rgb="FF000000"/>
      <name val="Calibri"/>
      <family val="2"/>
      <scheme val="minor"/>
    </font>
    <font>
      <b/>
      <sz val="12"/>
      <color theme="1"/>
      <name val="Calibri"/>
      <family val="2"/>
      <scheme val="minor"/>
    </font>
    <font>
      <b/>
      <u/>
      <sz val="18"/>
      <color theme="1"/>
      <name val="Calibri"/>
      <scheme val="minor"/>
    </font>
    <font>
      <b/>
      <sz val="14"/>
      <color theme="1"/>
      <name val="Calibri"/>
      <scheme val="minor"/>
    </font>
  </fonts>
  <fills count="13">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rgb="FF000000"/>
      </patternFill>
    </fill>
    <fill>
      <patternFill patternType="solid">
        <fgColor rgb="FFC4D79B"/>
        <bgColor rgb="FF000000"/>
      </patternFill>
    </fill>
    <fill>
      <patternFill patternType="solid">
        <fgColor theme="6" tint="0.39997558519241921"/>
        <bgColor rgb="FF000000"/>
      </patternFill>
    </fill>
    <fill>
      <patternFill patternType="solid">
        <fgColor theme="3" tint="0.59999389629810485"/>
        <bgColor indexed="64"/>
      </patternFill>
    </fill>
    <fill>
      <patternFill patternType="solid">
        <fgColor theme="4" tint="0.5999938962981048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s>
  <cellStyleXfs count="8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67">
    <xf numFmtId="0" fontId="0" fillId="0" borderId="0" xfId="0"/>
    <xf numFmtId="0" fontId="3" fillId="0" borderId="0" xfId="0" applyFont="1"/>
    <xf numFmtId="0" fontId="4" fillId="2" borderId="1" xfId="0" applyFont="1" applyFill="1" applyBorder="1"/>
    <xf numFmtId="0" fontId="0" fillId="2" borderId="0" xfId="0" applyFill="1"/>
    <xf numFmtId="0" fontId="0" fillId="3" borderId="1" xfId="0" applyFill="1" applyBorder="1"/>
    <xf numFmtId="0" fontId="0" fillId="4" borderId="1" xfId="0" applyFill="1" applyBorder="1"/>
    <xf numFmtId="0" fontId="0" fillId="0" borderId="0" xfId="0" applyFill="1"/>
    <xf numFmtId="0" fontId="3" fillId="5" borderId="0" xfId="0" applyFont="1" applyFill="1"/>
    <xf numFmtId="0" fontId="0" fillId="5" borderId="0" xfId="0" applyFill="1"/>
    <xf numFmtId="0" fontId="0" fillId="3" borderId="1" xfId="0" applyFill="1" applyBorder="1" applyAlignment="1">
      <alignment horizontal="center"/>
    </xf>
    <xf numFmtId="0" fontId="0" fillId="4" borderId="1" xfId="0" applyFill="1" applyBorder="1" applyAlignment="1">
      <alignment horizontal="center"/>
    </xf>
    <xf numFmtId="164" fontId="0" fillId="0" borderId="0" xfId="0" applyNumberFormat="1"/>
    <xf numFmtId="0" fontId="0" fillId="0" borderId="1" xfId="0" applyBorder="1"/>
    <xf numFmtId="0" fontId="0" fillId="0" borderId="1" xfId="0" applyBorder="1" applyAlignment="1">
      <alignment horizontal="center"/>
    </xf>
    <xf numFmtId="164" fontId="0" fillId="0" borderId="0" xfId="0" applyNumberFormat="1" applyAlignment="1"/>
    <xf numFmtId="0" fontId="0" fillId="0" borderId="1" xfId="0" applyFill="1" applyBorder="1"/>
    <xf numFmtId="165" fontId="0" fillId="0" borderId="1" xfId="0" applyNumberFormat="1" applyBorder="1"/>
    <xf numFmtId="165" fontId="0" fillId="5" borderId="1" xfId="0" applyNumberFormat="1" applyFill="1" applyBorder="1"/>
    <xf numFmtId="0" fontId="0" fillId="6" borderId="1" xfId="0" applyFill="1" applyBorder="1"/>
    <xf numFmtId="0" fontId="0" fillId="7" borderId="1" xfId="0" applyFill="1" applyBorder="1"/>
    <xf numFmtId="49" fontId="0" fillId="3" borderId="2" xfId="0" applyNumberFormat="1" applyFill="1" applyBorder="1"/>
    <xf numFmtId="49" fontId="0" fillId="3" borderId="1" xfId="0" applyNumberFormat="1" applyFill="1" applyBorder="1" applyAlignment="1">
      <alignment wrapText="1"/>
    </xf>
    <xf numFmtId="49" fontId="0" fillId="3" borderId="3" xfId="0" applyNumberFormat="1" applyFill="1" applyBorder="1"/>
    <xf numFmtId="49" fontId="5" fillId="8" borderId="1" xfId="0" applyNumberFormat="1" applyFont="1" applyFill="1" applyBorder="1"/>
    <xf numFmtId="49" fontId="0" fillId="3" borderId="4" xfId="0" applyNumberFormat="1" applyFill="1" applyBorder="1"/>
    <xf numFmtId="49" fontId="5" fillId="8" borderId="5" xfId="0" applyNumberFormat="1" applyFont="1" applyFill="1" applyBorder="1"/>
    <xf numFmtId="49" fontId="0" fillId="5" borderId="2" xfId="0" applyNumberFormat="1" applyFill="1" applyBorder="1"/>
    <xf numFmtId="49" fontId="0" fillId="5" borderId="1" xfId="0" applyNumberFormat="1" applyFill="1" applyBorder="1" applyAlignment="1">
      <alignment wrapText="1"/>
    </xf>
    <xf numFmtId="49" fontId="0" fillId="5" borderId="3" xfId="0" applyNumberFormat="1" applyFill="1" applyBorder="1"/>
    <xf numFmtId="49" fontId="5" fillId="9" borderId="1" xfId="0" applyNumberFormat="1" applyFont="1" applyFill="1" applyBorder="1"/>
    <xf numFmtId="49" fontId="0" fillId="5" borderId="4" xfId="0" applyNumberFormat="1" applyFill="1" applyBorder="1"/>
    <xf numFmtId="49" fontId="5" fillId="9" borderId="5" xfId="0" applyNumberFormat="1" applyFont="1" applyFill="1" applyBorder="1"/>
    <xf numFmtId="0" fontId="0" fillId="2" borderId="2" xfId="0" applyFill="1" applyBorder="1"/>
    <xf numFmtId="49" fontId="0" fillId="2" borderId="1" xfId="0" applyNumberFormat="1" applyFill="1" applyBorder="1"/>
    <xf numFmtId="0" fontId="0" fillId="2" borderId="1" xfId="0" applyFill="1" applyBorder="1"/>
    <xf numFmtId="49" fontId="5" fillId="10" borderId="1" xfId="0" applyNumberFormat="1" applyFont="1" applyFill="1" applyBorder="1"/>
    <xf numFmtId="49" fontId="5" fillId="10" borderId="5" xfId="0" applyNumberFormat="1" applyFont="1" applyFill="1" applyBorder="1"/>
    <xf numFmtId="49" fontId="0" fillId="5" borderId="5" xfId="0" applyNumberFormat="1" applyFill="1" applyBorder="1"/>
    <xf numFmtId="0" fontId="0" fillId="2" borderId="6" xfId="0" applyFill="1" applyBorder="1"/>
    <xf numFmtId="49" fontId="1" fillId="8" borderId="7" xfId="47" applyNumberFormat="1" applyFill="1" applyBorder="1"/>
    <xf numFmtId="49" fontId="1" fillId="8" borderId="8" xfId="47" applyNumberFormat="1" applyFill="1" applyBorder="1"/>
    <xf numFmtId="49" fontId="5" fillId="8" borderId="8" xfId="0" applyNumberFormat="1" applyFont="1" applyFill="1" applyBorder="1"/>
    <xf numFmtId="49" fontId="1" fillId="10" borderId="8" xfId="47" applyNumberFormat="1" applyFill="1" applyBorder="1"/>
    <xf numFmtId="49" fontId="5" fillId="10" borderId="8" xfId="0" applyNumberFormat="1" applyFont="1" applyFill="1" applyBorder="1"/>
    <xf numFmtId="49" fontId="1" fillId="10" borderId="7" xfId="47" applyNumberFormat="1" applyFill="1" applyBorder="1"/>
    <xf numFmtId="165" fontId="0" fillId="2" borderId="1" xfId="0" applyNumberFormat="1" applyFill="1" applyBorder="1" applyAlignment="1">
      <alignment horizontal="left"/>
    </xf>
    <xf numFmtId="165" fontId="0" fillId="3" borderId="1" xfId="0" applyNumberFormat="1" applyFill="1" applyBorder="1" applyAlignment="1">
      <alignment horizontal="right"/>
    </xf>
    <xf numFmtId="165" fontId="0" fillId="0" borderId="1" xfId="0" applyNumberFormat="1" applyBorder="1" applyAlignment="1">
      <alignment horizontal="right"/>
    </xf>
    <xf numFmtId="165" fontId="0" fillId="5" borderId="1" xfId="0" applyNumberFormat="1" applyFill="1" applyBorder="1" applyAlignment="1">
      <alignment horizontal="right"/>
    </xf>
    <xf numFmtId="49" fontId="5" fillId="0" borderId="1" xfId="0" applyNumberFormat="1" applyFont="1" applyFill="1" applyBorder="1"/>
    <xf numFmtId="165" fontId="0" fillId="0" borderId="0" xfId="0" applyNumberFormat="1"/>
    <xf numFmtId="0" fontId="0" fillId="0" borderId="0" xfId="0" applyFill="1" applyBorder="1"/>
    <xf numFmtId="49" fontId="5" fillId="0" borderId="0" xfId="0" applyNumberFormat="1" applyFont="1" applyFill="1" applyBorder="1"/>
    <xf numFmtId="0" fontId="0" fillId="0" borderId="0" xfId="0" applyFill="1" applyBorder="1" applyAlignment="1">
      <alignment horizontal="center"/>
    </xf>
    <xf numFmtId="165" fontId="0" fillId="0" borderId="0" xfId="0" applyNumberFormat="1" applyBorder="1" applyAlignment="1">
      <alignment horizontal="right"/>
    </xf>
    <xf numFmtId="165" fontId="0" fillId="3" borderId="1" xfId="0" applyNumberFormat="1" applyFill="1" applyBorder="1"/>
    <xf numFmtId="0" fontId="0" fillId="0" borderId="0" xfId="0" applyAlignment="1"/>
    <xf numFmtId="0" fontId="6" fillId="0" borderId="1" xfId="0" applyFont="1" applyBorder="1"/>
    <xf numFmtId="0" fontId="6" fillId="0" borderId="1" xfId="0" applyFont="1" applyBorder="1" applyAlignment="1">
      <alignment horizontal="center"/>
    </xf>
    <xf numFmtId="0" fontId="7" fillId="0" borderId="0" xfId="0" applyFont="1"/>
    <xf numFmtId="0" fontId="6" fillId="5" borderId="1" xfId="0" applyFont="1" applyFill="1" applyBorder="1" applyAlignment="1">
      <alignment wrapText="1"/>
    </xf>
    <xf numFmtId="0" fontId="6" fillId="11" borderId="1" xfId="0" applyFont="1" applyFill="1" applyBorder="1"/>
    <xf numFmtId="0" fontId="0" fillId="0" borderId="0" xfId="0" applyAlignment="1">
      <alignment vertical="top"/>
    </xf>
    <xf numFmtId="0" fontId="0" fillId="12" borderId="1" xfId="0" applyFill="1" applyBorder="1"/>
    <xf numFmtId="0" fontId="8" fillId="11" borderId="1" xfId="0" applyFont="1" applyFill="1" applyBorder="1"/>
    <xf numFmtId="0" fontId="6" fillId="5" borderId="1" xfId="0" applyFont="1" applyFill="1" applyBorder="1" applyAlignment="1">
      <alignment horizontal="center" wrapText="1"/>
    </xf>
    <xf numFmtId="0" fontId="6" fillId="0" borderId="1" xfId="0" applyFont="1" applyFill="1" applyBorder="1"/>
  </cellXfs>
  <cellStyles count="8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cellStyle name="Normal" xfId="0" builtinId="0"/>
  </cellStyles>
  <dxfs count="1">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42" Type="http://schemas.openxmlformats.org/officeDocument/2006/relationships/hyperlink" Target="https://code.google.com/p/system-b/issues/detail?id=47&amp;thanks=47&amp;ts=1418416688" TargetMode="External"/><Relationship Id="rId143" Type="http://schemas.openxmlformats.org/officeDocument/2006/relationships/hyperlink" Target="https://code.google.com/p/system-b/issues/detail?id=22&amp;thanks=22&amp;ts=1418414403" TargetMode="External"/><Relationship Id="rId144" Type="http://schemas.openxmlformats.org/officeDocument/2006/relationships/hyperlink" Target="https://code.google.com/p/system-b/issues/detail?id=24&amp;thanks=24&amp;ts=1418414647" TargetMode="External"/><Relationship Id="rId145" Type="http://schemas.openxmlformats.org/officeDocument/2006/relationships/hyperlink" Target="https://code.google.com/p/system-b/issues/detail?id=12&amp;thanks=12&amp;ts=1418413217" TargetMode="External"/><Relationship Id="rId146" Type="http://schemas.openxmlformats.org/officeDocument/2006/relationships/hyperlink" Target="https://code.google.com/p/system-b/issues/detail?id=19&amp;thanks=19&amp;ts=1418413869" TargetMode="External"/><Relationship Id="rId147" Type="http://schemas.openxmlformats.org/officeDocument/2006/relationships/hyperlink" Target="https://code.google.com/p/system-b/issues/detail?id=23" TargetMode="External"/><Relationship Id="rId148" Type="http://schemas.openxmlformats.org/officeDocument/2006/relationships/hyperlink" Target="https://code.google.com/p/system-b/issues/detail?id=11&amp;thanks=11&amp;ts=1418413183" TargetMode="External"/><Relationship Id="rId149" Type="http://schemas.openxmlformats.org/officeDocument/2006/relationships/hyperlink" Target="https://code.google.com/p/system-b/issues/detail?id=14&amp;thanks=14&amp;ts=1418413460" TargetMode="External"/><Relationship Id="rId180" Type="http://schemas.openxmlformats.org/officeDocument/2006/relationships/hyperlink" Target="https://code.google.com/p/system-b/issues/detail?id=31&amp;thanks=31&amp;ts=1418415329" TargetMode="External"/><Relationship Id="rId40" Type="http://schemas.openxmlformats.org/officeDocument/2006/relationships/hyperlink" Target="https://code.google.com/p/system-b/issues/detail?id=55&amp;thanks=55&amp;ts=1418418014" TargetMode="External"/><Relationship Id="rId41" Type="http://schemas.openxmlformats.org/officeDocument/2006/relationships/hyperlink" Target="https://code.google.com/p/system-b/issues/detail?id=27&amp;thanks=27&amp;ts=1418415101" TargetMode="External"/><Relationship Id="rId42" Type="http://schemas.openxmlformats.org/officeDocument/2006/relationships/hyperlink" Target="https://code.google.com/p/system-b/issues/detail?id=33&amp;thanks=33&amp;ts=1418415565" TargetMode="External"/><Relationship Id="rId43" Type="http://schemas.openxmlformats.org/officeDocument/2006/relationships/hyperlink" Target="https://code.google.com/p/system-b/issues/detail?id=32&amp;thanks=32&amp;ts=1418415378" TargetMode="External"/><Relationship Id="rId44" Type="http://schemas.openxmlformats.org/officeDocument/2006/relationships/hyperlink" Target="https://code.google.com/p/system-b/issues/detail?id=34&amp;thanks=34&amp;ts=1418415590" TargetMode="External"/><Relationship Id="rId45" Type="http://schemas.openxmlformats.org/officeDocument/2006/relationships/hyperlink" Target="https://code.google.com/p/system-b/issues/detail?id=36&amp;thanks=36&amp;ts=1418415858" TargetMode="External"/><Relationship Id="rId46" Type="http://schemas.openxmlformats.org/officeDocument/2006/relationships/hyperlink" Target="https://code.google.com/p/system-b/issues/detail?id=3&amp;thanks=3&amp;ts=1418412133" TargetMode="External"/><Relationship Id="rId47" Type="http://schemas.openxmlformats.org/officeDocument/2006/relationships/hyperlink" Target="https://code.google.com/p/system-b/issues/detail?id=6&amp;thanks=6&amp;ts=1418412542" TargetMode="External"/><Relationship Id="rId48" Type="http://schemas.openxmlformats.org/officeDocument/2006/relationships/hyperlink" Target="https://www.dropbox.com/s/8aw3avuhywbdqjt/TimeTracker.pdf?dl=0" TargetMode="External"/><Relationship Id="rId49" Type="http://schemas.openxmlformats.org/officeDocument/2006/relationships/hyperlink" Target="https://www.dropbox.com/s/zfk5mpa85t05ejq/Aarddict.pdf?dl=0" TargetMode="External"/><Relationship Id="rId80" Type="http://schemas.openxmlformats.org/officeDocument/2006/relationships/hyperlink" Target="https://code.google.com/p/system-b/issues/detail?id=44&amp;thanks=44&amp;ts=1418416449" TargetMode="External"/><Relationship Id="rId81" Type="http://schemas.openxmlformats.org/officeDocument/2006/relationships/hyperlink" Target="https://code.google.com/p/system-b/issues/detail?id=46&amp;thanks=46&amp;ts=1418416687" TargetMode="External"/><Relationship Id="rId82" Type="http://schemas.openxmlformats.org/officeDocument/2006/relationships/hyperlink" Target="https://www.dropbox.com/s/sjcqpjv1cyfv2g3/Car_Report.pdf?dl=0" TargetMode="External"/><Relationship Id="rId83" Type="http://schemas.openxmlformats.org/officeDocument/2006/relationships/hyperlink" Target="https://www.dropbox.com/s/1v7zqm2ln7eqin3/Document_Viewer.pdf?dl=0" TargetMode="External"/><Relationship Id="rId84" Type="http://schemas.openxmlformats.org/officeDocument/2006/relationships/hyperlink" Target="https://www.dropbox.com/s/x5ivinlefd0e4ke/Droidwieght.pdf?dl=0" TargetMode="External"/><Relationship Id="rId85" Type="http://schemas.openxmlformats.org/officeDocument/2006/relationships/hyperlink" Target="https://code.google.com/p/system-b/issues/detail?id=55&amp;thanks=55&amp;ts=1418418014" TargetMode="External"/><Relationship Id="rId86" Type="http://schemas.openxmlformats.org/officeDocument/2006/relationships/hyperlink" Target="https://code.google.com/p/system-b/issues/detail?id=27&amp;thanks=27&amp;ts=1418415101" TargetMode="External"/><Relationship Id="rId87" Type="http://schemas.openxmlformats.org/officeDocument/2006/relationships/hyperlink" Target="https://code.google.com/p/system-b/issues/detail?id=33&amp;thanks=33&amp;ts=1418415565" TargetMode="External"/><Relationship Id="rId88" Type="http://schemas.openxmlformats.org/officeDocument/2006/relationships/hyperlink" Target="https://code.google.com/p/system-b/issues/detail?id=32&amp;thanks=32&amp;ts=1418415378" TargetMode="External"/><Relationship Id="rId89" Type="http://schemas.openxmlformats.org/officeDocument/2006/relationships/hyperlink" Target="https://code.google.com/p/system-b/issues/detail?id=34&amp;thanks=34&amp;ts=1418415590" TargetMode="External"/><Relationship Id="rId110" Type="http://schemas.openxmlformats.org/officeDocument/2006/relationships/hyperlink" Target="https://code.google.com/p/system-b/issues/detail?id=5&amp;thanks=5&amp;ts=1418412522" TargetMode="External"/><Relationship Id="rId111" Type="http://schemas.openxmlformats.org/officeDocument/2006/relationships/hyperlink" Target="https://code.google.com/p/system-b/issues/detail?id=8&amp;thanks=8&amp;ts=1418412859" TargetMode="External"/><Relationship Id="rId112" Type="http://schemas.openxmlformats.org/officeDocument/2006/relationships/hyperlink" Target="https://www.dropbox.com/s/j9l7cr05uydb1rr/Mileage.pdf?dl=0" TargetMode="External"/><Relationship Id="rId113" Type="http://schemas.openxmlformats.org/officeDocument/2006/relationships/hyperlink" Target="https://www.dropbox.com/s/s8cngs7hc511bx9/NetMBuddy.pdf?dl=0" TargetMode="External"/><Relationship Id="rId114" Type="http://schemas.openxmlformats.org/officeDocument/2006/relationships/hyperlink" Target="https://www.dropbox.com/s/squne7tab9pm7bj/Notepad.pdf?dl=0" TargetMode="External"/><Relationship Id="rId115" Type="http://schemas.openxmlformats.org/officeDocument/2006/relationships/hyperlink" Target="https://code.google.com/p/system-b/issues/detail?id=61&amp;thanks=61&amp;ts=1418420027" TargetMode="External"/><Relationship Id="rId116" Type="http://schemas.openxmlformats.org/officeDocument/2006/relationships/hyperlink" Target="https://code.google.com/p/system-b/issues/detail?id=59&amp;thanks=59&amp;ts=1418419134" TargetMode="External"/><Relationship Id="rId117" Type="http://schemas.openxmlformats.org/officeDocument/2006/relationships/hyperlink" Target="https://code.google.com/p/system-b/issues/detail?id=60&amp;thanks=60&amp;ts=1418419451" TargetMode="External"/><Relationship Id="rId118" Type="http://schemas.openxmlformats.org/officeDocument/2006/relationships/hyperlink" Target="https://www.dropbox.com/s/upnv9n3zarnguen/Eschotroid.pdf?dl=0" TargetMode="External"/><Relationship Id="rId119" Type="http://schemas.openxmlformats.org/officeDocument/2006/relationships/hyperlink" Target="https://www.dropbox.com/s/acjpe86rg5v48df/GNU_Cash_1.pdf?dl=0" TargetMode="External"/><Relationship Id="rId150" Type="http://schemas.openxmlformats.org/officeDocument/2006/relationships/hyperlink" Target="https://code.google.com/p/system-b/issues/detail?id=17&amp;thanks=17&amp;ts=1418413740" TargetMode="External"/><Relationship Id="rId151" Type="http://schemas.openxmlformats.org/officeDocument/2006/relationships/hyperlink" Target="https://www.dropbox.com/s/9nkmh5tsaac49nf/OI%20Notepad.pdf?dl=0" TargetMode="External"/><Relationship Id="rId152" Type="http://schemas.openxmlformats.org/officeDocument/2006/relationships/hyperlink" Target="https://www.dropbox.com/s/lpusmfefujrj05v/Olam.pdf?dl=0" TargetMode="External"/><Relationship Id="rId10" Type="http://schemas.openxmlformats.org/officeDocument/2006/relationships/hyperlink" Target="https://code.google.com/p/system-b/issues/detail?id=25&amp;thanks=25&amp;ts=1418414824" TargetMode="External"/><Relationship Id="rId11" Type="http://schemas.openxmlformats.org/officeDocument/2006/relationships/hyperlink" Target="https://code.google.com/p/system-b/issues/detail?id=29&amp;thanks=29&amp;ts=1418415144" TargetMode="External"/><Relationship Id="rId12" Type="http://schemas.openxmlformats.org/officeDocument/2006/relationships/hyperlink" Target="https://code.google.com/p/system-b/issues/detail?id=4&amp;thanks=4&amp;ts=1418412257" TargetMode="External"/><Relationship Id="rId13" Type="http://schemas.openxmlformats.org/officeDocument/2006/relationships/hyperlink" Target="https://code.google.com/p/system-b/issues/detail?id=7&amp;thanks=7&amp;ts=1418412712" TargetMode="External"/><Relationship Id="rId14" Type="http://schemas.openxmlformats.org/officeDocument/2006/relationships/hyperlink" Target="https://code.google.com/p/system-b/issues/detail?id=10&amp;thanks=10&amp;ts=1418413161" TargetMode="External"/><Relationship Id="rId15" Type="http://schemas.openxmlformats.org/officeDocument/2006/relationships/hyperlink" Target="https://code.google.com/p/system-b/issues/detail?id=13&amp;thanks=13&amp;ts=1418413234" TargetMode="External"/><Relationship Id="rId16" Type="http://schemas.openxmlformats.org/officeDocument/2006/relationships/hyperlink" Target="https://code.google.com/p/system-b/issues/detail?id=15&amp;thanks=15&amp;ts=1418413484" TargetMode="External"/><Relationship Id="rId17" Type="http://schemas.openxmlformats.org/officeDocument/2006/relationships/hyperlink" Target="https://code.google.com/p/system-b/issues/detail?id=18&amp;thanks=18&amp;ts=1418413763" TargetMode="External"/><Relationship Id="rId18" Type="http://schemas.openxmlformats.org/officeDocument/2006/relationships/hyperlink" Target="https://www.dropbox.com/s/9nkmh5tsaac49nf/OI%20Notepad.pdf?dl=0" TargetMode="External"/><Relationship Id="rId19" Type="http://schemas.openxmlformats.org/officeDocument/2006/relationships/hyperlink" Target="https://www.dropbox.com/s/lpusmfefujrj05v/Olam.pdf?dl=0" TargetMode="External"/><Relationship Id="rId153" Type="http://schemas.openxmlformats.org/officeDocument/2006/relationships/hyperlink" Target="https://www.dropbox.com/s/mxe19yfjdp73ece/QuickDict.pdf?dl=0" TargetMode="External"/><Relationship Id="rId154" Type="http://schemas.openxmlformats.org/officeDocument/2006/relationships/hyperlink" Target="https://code.google.com/p/system-b/issues/detail?id=2&amp;thanks=2&amp;ts=1418412098" TargetMode="External"/><Relationship Id="rId155" Type="http://schemas.openxmlformats.org/officeDocument/2006/relationships/hyperlink" Target="https://code.google.com/p/system-b/issues/detail?id=5&amp;thanks=5&amp;ts=1418412522" TargetMode="External"/><Relationship Id="rId156" Type="http://schemas.openxmlformats.org/officeDocument/2006/relationships/hyperlink" Target="https://code.google.com/p/system-b/issues/detail?id=8&amp;thanks=8&amp;ts=1418412859" TargetMode="External"/><Relationship Id="rId157" Type="http://schemas.openxmlformats.org/officeDocument/2006/relationships/hyperlink" Target="https://www.dropbox.com/s/j9l7cr05uydb1rr/Mileage.pdf?dl=0" TargetMode="External"/><Relationship Id="rId158" Type="http://schemas.openxmlformats.org/officeDocument/2006/relationships/hyperlink" Target="https://www.dropbox.com/s/s8cngs7hc511bx9/NetMBuddy.pdf?dl=0" TargetMode="External"/><Relationship Id="rId159" Type="http://schemas.openxmlformats.org/officeDocument/2006/relationships/hyperlink" Target="https://www.dropbox.com/s/squne7tab9pm7bj/Notepad.pdf?dl=0" TargetMode="External"/><Relationship Id="rId50" Type="http://schemas.openxmlformats.org/officeDocument/2006/relationships/hyperlink" Target="https://www.dropbox.com/s/snm3zs4uvhyx9y8/ACV.pdf?dl=0" TargetMode="External"/><Relationship Id="rId51" Type="http://schemas.openxmlformats.org/officeDocument/2006/relationships/hyperlink" Target="https://code.google.com/p/system-b/issues/detail?id=16&amp;thanks=16&amp;ts=1418413591" TargetMode="External"/><Relationship Id="rId52" Type="http://schemas.openxmlformats.org/officeDocument/2006/relationships/hyperlink" Target="https://code.google.com/p/system-b/issues/detail?id=20&amp;thanks=20&amp;ts=1418413965" TargetMode="External"/><Relationship Id="rId53" Type="http://schemas.openxmlformats.org/officeDocument/2006/relationships/hyperlink" Target="https://code.google.com/p/system-b/issues/detail?id=21&amp;thanks=21&amp;ts=1418414331" TargetMode="External"/><Relationship Id="rId54" Type="http://schemas.openxmlformats.org/officeDocument/2006/relationships/hyperlink" Target="https://code.google.com/p/system-b/issues/detail?id=49&amp;thanks=49&amp;ts=1418416979" TargetMode="External"/><Relationship Id="rId55" Type="http://schemas.openxmlformats.org/officeDocument/2006/relationships/hyperlink" Target="https://code.google.com/p/system-b/issues/detail?id=25&amp;thanks=25&amp;ts=1418414824" TargetMode="External"/><Relationship Id="rId56" Type="http://schemas.openxmlformats.org/officeDocument/2006/relationships/hyperlink" Target="https://code.google.com/p/system-b/issues/detail?id=29&amp;thanks=29&amp;ts=1418415144" TargetMode="External"/><Relationship Id="rId57" Type="http://schemas.openxmlformats.org/officeDocument/2006/relationships/hyperlink" Target="https://code.google.com/p/system-b/issues/detail?id=4&amp;thanks=4&amp;ts=1418412257" TargetMode="External"/><Relationship Id="rId58" Type="http://schemas.openxmlformats.org/officeDocument/2006/relationships/hyperlink" Target="https://code.google.com/p/system-b/issues/detail?id=7&amp;thanks=7&amp;ts=1418412712" TargetMode="External"/><Relationship Id="rId59" Type="http://schemas.openxmlformats.org/officeDocument/2006/relationships/hyperlink" Target="https://code.google.com/p/system-b/issues/detail?id=10&amp;thanks=10&amp;ts=1418413161" TargetMode="External"/><Relationship Id="rId90" Type="http://schemas.openxmlformats.org/officeDocument/2006/relationships/hyperlink" Target="https://code.google.com/p/system-b/issues/detail?id=36&amp;thanks=36&amp;ts=1418415858" TargetMode="External"/><Relationship Id="rId91" Type="http://schemas.openxmlformats.org/officeDocument/2006/relationships/hyperlink" Target="https://www.dropbox.com/s/8aw3avuhywbdqjt/TimeTracker.pdf?dl=0" TargetMode="External"/><Relationship Id="rId92" Type="http://schemas.openxmlformats.org/officeDocument/2006/relationships/hyperlink" Target="https://www.dropbox.com/s/zfk5mpa85t05ejq/Aarddict.pdf?dl=0" TargetMode="External"/><Relationship Id="rId93" Type="http://schemas.openxmlformats.org/officeDocument/2006/relationships/hyperlink" Target="https://www.dropbox.com/s/snm3zs4uvhyx9y8/ACV.pdf?dl=0" TargetMode="External"/><Relationship Id="rId94" Type="http://schemas.openxmlformats.org/officeDocument/2006/relationships/hyperlink" Target="https://code.google.com/p/system-b/issues/detail?id=30&amp;thanks=30&amp;ts=1418415293" TargetMode="External"/><Relationship Id="rId95" Type="http://schemas.openxmlformats.org/officeDocument/2006/relationships/hyperlink" Target="https://code.google.com/p/system-b/issues/detail?id=35&amp;thanks=35&amp;ts=1418415833" TargetMode="External"/><Relationship Id="rId96" Type="http://schemas.openxmlformats.org/officeDocument/2006/relationships/hyperlink" Target="https://code.google.com/p/system-b/issues/detail?id=42&amp;thanks=42&amp;ts=1418416260" TargetMode="External"/><Relationship Id="rId97" Type="http://schemas.openxmlformats.org/officeDocument/2006/relationships/hyperlink" Target="https://code.google.com/p/system-b/issues/detail?id=47&amp;thanks=47&amp;ts=1418416688" TargetMode="External"/><Relationship Id="rId98" Type="http://schemas.openxmlformats.org/officeDocument/2006/relationships/hyperlink" Target="https://code.google.com/p/system-b/issues/detail?id=22&amp;thanks=22&amp;ts=1418414403" TargetMode="External"/><Relationship Id="rId99" Type="http://schemas.openxmlformats.org/officeDocument/2006/relationships/hyperlink" Target="https://code.google.com/p/system-b/issues/detail?id=24&amp;thanks=24&amp;ts=1418414647" TargetMode="External"/><Relationship Id="rId120" Type="http://schemas.openxmlformats.org/officeDocument/2006/relationships/hyperlink" Target="https://www.dropbox.com/s/x0zjg1a6qz71blt/GNU_Cash_2.pdf?dl=0" TargetMode="External"/><Relationship Id="rId121" Type="http://schemas.openxmlformats.org/officeDocument/2006/relationships/hyperlink" Target="https://code.google.com/p/system-b/issues/detail?id=56&amp;thanks=56&amp;ts=1418418033" TargetMode="External"/><Relationship Id="rId122" Type="http://schemas.openxmlformats.org/officeDocument/2006/relationships/hyperlink" Target="https://code.google.com/p/system-b/issues/detail?id=57&amp;thanks=57&amp;ts=1418418300" TargetMode="External"/><Relationship Id="rId123" Type="http://schemas.openxmlformats.org/officeDocument/2006/relationships/hyperlink" Target="https://code.google.com/p/system-b/issues/detail?id=58&amp;thanks=58&amp;ts=1418418617" TargetMode="External"/><Relationship Id="rId124" Type="http://schemas.openxmlformats.org/officeDocument/2006/relationships/hyperlink" Target="https://code.google.com/p/system-b/issues/detail?id=37&amp;thanks=37&amp;ts=1418415866" TargetMode="External"/><Relationship Id="rId125" Type="http://schemas.openxmlformats.org/officeDocument/2006/relationships/hyperlink" Target="https://code.google.com/p/system-b/issues/detail?id=39&amp;thanks=39&amp;ts=1418416060" TargetMode="External"/><Relationship Id="rId126" Type="http://schemas.openxmlformats.org/officeDocument/2006/relationships/hyperlink" Target="https://code.google.com/p/system-b/issues/detail?id=40&amp;thanks=40&amp;ts=1418416208" TargetMode="External"/><Relationship Id="rId127" Type="http://schemas.openxmlformats.org/officeDocument/2006/relationships/hyperlink" Target="https://www.dropbox.com/s/sjcqpjv1cyfv2g3/Car_Report.pdf?dl=0" TargetMode="External"/><Relationship Id="rId128" Type="http://schemas.openxmlformats.org/officeDocument/2006/relationships/hyperlink" Target="https://www.dropbox.com/s/1v7zqm2ln7eqin3/Document_Viewer.pdf?dl=0" TargetMode="External"/><Relationship Id="rId129" Type="http://schemas.openxmlformats.org/officeDocument/2006/relationships/hyperlink" Target="https://www.dropbox.com/s/x5ivinlefd0e4ke/Droidwieght.pdf?dl=0" TargetMode="External"/><Relationship Id="rId160" Type="http://schemas.openxmlformats.org/officeDocument/2006/relationships/hyperlink" Target="https://code.google.com/p/system-b/issues/detail?id=61&amp;thanks=61&amp;ts=1418420027" TargetMode="External"/><Relationship Id="rId161" Type="http://schemas.openxmlformats.org/officeDocument/2006/relationships/hyperlink" Target="https://code.google.com/p/system-b/issues/detail?id=59&amp;thanks=59&amp;ts=1418419134" TargetMode="External"/><Relationship Id="rId162" Type="http://schemas.openxmlformats.org/officeDocument/2006/relationships/hyperlink" Target="https://code.google.com/p/system-b/issues/detail?id=60&amp;thanks=60&amp;ts=1418419451" TargetMode="External"/><Relationship Id="rId20" Type="http://schemas.openxmlformats.org/officeDocument/2006/relationships/hyperlink" Target="https://www.dropbox.com/s/mxe19yfjdp73ece/QuickDict.pdf?dl=0" TargetMode="External"/><Relationship Id="rId21" Type="http://schemas.openxmlformats.org/officeDocument/2006/relationships/hyperlink" Target="https://code.google.com/p/system-b/issues/detail?id=9&amp;thanks=9&amp;ts=1418412930" TargetMode="External"/><Relationship Id="rId22" Type="http://schemas.openxmlformats.org/officeDocument/2006/relationships/hyperlink" Target="https://www.dropbox.com/s/j9l7cr05uydb1rr/Mileage.pdf?dl=0" TargetMode="External"/><Relationship Id="rId23" Type="http://schemas.openxmlformats.org/officeDocument/2006/relationships/hyperlink" Target="https://www.dropbox.com/s/s8cngs7hc511bx9/NetMBuddy.pdf?dl=0" TargetMode="External"/><Relationship Id="rId24" Type="http://schemas.openxmlformats.org/officeDocument/2006/relationships/hyperlink" Target="https://www.dropbox.com/s/squne7tab9pm7bj/Notepad.pdf?dl=0" TargetMode="External"/><Relationship Id="rId25" Type="http://schemas.openxmlformats.org/officeDocument/2006/relationships/hyperlink" Target="https://code.google.com/p/system-b/issues/detail?id=50&amp;thanks=50&amp;ts=1418417246" TargetMode="External"/><Relationship Id="rId26" Type="http://schemas.openxmlformats.org/officeDocument/2006/relationships/hyperlink" Target="https://code.google.com/p/system-b/issues/detail?id=52&amp;thanks=52&amp;ts=1418417426" TargetMode="External"/><Relationship Id="rId27" Type="http://schemas.openxmlformats.org/officeDocument/2006/relationships/hyperlink" Target="https://code.google.com/p/system-b/issues/detail?id=54&amp;thanks=54&amp;ts=1418417669" TargetMode="External"/><Relationship Id="rId28" Type="http://schemas.openxmlformats.org/officeDocument/2006/relationships/hyperlink" Target="https://www.dropbox.com/s/upnv9n3zarnguen/Eschotroid.pdf?dl=0" TargetMode="External"/><Relationship Id="rId29" Type="http://schemas.openxmlformats.org/officeDocument/2006/relationships/hyperlink" Target="https://www.dropbox.com/s/acjpe86rg5v48df/GNU_Cash_1.pdf?dl=0" TargetMode="External"/><Relationship Id="rId163" Type="http://schemas.openxmlformats.org/officeDocument/2006/relationships/hyperlink" Target="https://www.dropbox.com/s/upnv9n3zarnguen/Eschotroid.pdf?dl=0" TargetMode="External"/><Relationship Id="rId164" Type="http://schemas.openxmlformats.org/officeDocument/2006/relationships/hyperlink" Target="https://www.dropbox.com/s/acjpe86rg5v48df/GNU_Cash_1.pdf?dl=0" TargetMode="External"/><Relationship Id="rId165" Type="http://schemas.openxmlformats.org/officeDocument/2006/relationships/hyperlink" Target="https://www.dropbox.com/s/x0zjg1a6qz71blt/GNU_Cash_2.pdf?dl=0" TargetMode="External"/><Relationship Id="rId166" Type="http://schemas.openxmlformats.org/officeDocument/2006/relationships/hyperlink" Target="https://code.google.com/p/system-b/issues/detail?id=56&amp;thanks=56&amp;ts=1418418033" TargetMode="External"/><Relationship Id="rId167" Type="http://schemas.openxmlformats.org/officeDocument/2006/relationships/hyperlink" Target="https://code.google.com/p/system-b/issues/detail?id=57&amp;thanks=57&amp;ts=1418418300" TargetMode="External"/><Relationship Id="rId168" Type="http://schemas.openxmlformats.org/officeDocument/2006/relationships/hyperlink" Target="https://code.google.com/p/system-b/issues/detail?id=58&amp;thanks=58&amp;ts=1418418617" TargetMode="External"/><Relationship Id="rId169" Type="http://schemas.openxmlformats.org/officeDocument/2006/relationships/hyperlink" Target="https://code.google.com/p/system-b/issues/detail?id=37&amp;thanks=37&amp;ts=1418415866" TargetMode="External"/><Relationship Id="rId60" Type="http://schemas.openxmlformats.org/officeDocument/2006/relationships/hyperlink" Target="https://code.google.com/p/system-b/issues/detail?id=13&amp;thanks=13&amp;ts=1418413234" TargetMode="External"/><Relationship Id="rId61" Type="http://schemas.openxmlformats.org/officeDocument/2006/relationships/hyperlink" Target="https://code.google.com/p/system-b/issues/detail?id=15&amp;thanks=15&amp;ts=1418413484" TargetMode="External"/><Relationship Id="rId62" Type="http://schemas.openxmlformats.org/officeDocument/2006/relationships/hyperlink" Target="https://code.google.com/p/system-b/issues/detail?id=18&amp;thanks=18&amp;ts=1418413763" TargetMode="External"/><Relationship Id="rId63" Type="http://schemas.openxmlformats.org/officeDocument/2006/relationships/hyperlink" Target="https://www.dropbox.com/s/9nkmh5tsaac49nf/OI%20Notepad.pdf?dl=0" TargetMode="External"/><Relationship Id="rId64" Type="http://schemas.openxmlformats.org/officeDocument/2006/relationships/hyperlink" Target="https://www.dropbox.com/s/lpusmfefujrj05v/Olam.pdf?dl=0" TargetMode="External"/><Relationship Id="rId65" Type="http://schemas.openxmlformats.org/officeDocument/2006/relationships/hyperlink" Target="https://www.dropbox.com/s/mxe19yfjdp73ece/QuickDict.pdf?dl=0" TargetMode="External"/><Relationship Id="rId66" Type="http://schemas.openxmlformats.org/officeDocument/2006/relationships/hyperlink" Target="https://code.google.com/p/system-b/issues/detail?id=9&amp;thanks=9&amp;ts=1418412930" TargetMode="External"/><Relationship Id="rId67" Type="http://schemas.openxmlformats.org/officeDocument/2006/relationships/hyperlink" Target="https://www.dropbox.com/s/j9l7cr05uydb1rr/Mileage.pdf?dl=0" TargetMode="External"/><Relationship Id="rId68" Type="http://schemas.openxmlformats.org/officeDocument/2006/relationships/hyperlink" Target="https://www.dropbox.com/s/s8cngs7hc511bx9/NetMBuddy.pdf?dl=0" TargetMode="External"/><Relationship Id="rId69" Type="http://schemas.openxmlformats.org/officeDocument/2006/relationships/hyperlink" Target="https://www.dropbox.com/s/squne7tab9pm7bj/Notepad.pdf?dl=0" TargetMode="External"/><Relationship Id="rId130" Type="http://schemas.openxmlformats.org/officeDocument/2006/relationships/hyperlink" Target="https://code.google.com/p/system-b/issues/detail?id=48&amp;thanks=48&amp;ts=1418416784" TargetMode="External"/><Relationship Id="rId131" Type="http://schemas.openxmlformats.org/officeDocument/2006/relationships/hyperlink" Target="https://code.google.com/p/system-b/issues/detail?id=51&amp;thanks=51&amp;ts=1418417287" TargetMode="External"/><Relationship Id="rId132" Type="http://schemas.openxmlformats.org/officeDocument/2006/relationships/hyperlink" Target="https://code.google.com/p/system-b/issues/detail?id=53&amp;thanks=53&amp;ts=1418417638" TargetMode="External"/><Relationship Id="rId133" Type="http://schemas.openxmlformats.org/officeDocument/2006/relationships/hyperlink" Target="https://code.google.com/p/system-b/issues/detail?id=26&amp;thanks=26&amp;ts=1418414912" TargetMode="External"/><Relationship Id="rId134" Type="http://schemas.openxmlformats.org/officeDocument/2006/relationships/hyperlink" Target="https://code.google.com/p/system-b/issues/detail?id=28&amp;thanks=28&amp;ts=1418415128" TargetMode="External"/><Relationship Id="rId135" Type="http://schemas.openxmlformats.org/officeDocument/2006/relationships/hyperlink" Target="https://code.google.com/p/system-b/issues/detail?id=31&amp;thanks=31&amp;ts=1418415329" TargetMode="External"/><Relationship Id="rId136" Type="http://schemas.openxmlformats.org/officeDocument/2006/relationships/hyperlink" Target="https://www.dropbox.com/s/8aw3avuhywbdqjt/TimeTracker.pdf?dl=0" TargetMode="External"/><Relationship Id="rId137" Type="http://schemas.openxmlformats.org/officeDocument/2006/relationships/hyperlink" Target="https://www.dropbox.com/s/zfk5mpa85t05ejq/Aarddict.pdf?dl=0" TargetMode="External"/><Relationship Id="rId138" Type="http://schemas.openxmlformats.org/officeDocument/2006/relationships/hyperlink" Target="https://www.dropbox.com/s/snm3zs4uvhyx9y8/ACV.pdf?dl=0" TargetMode="External"/><Relationship Id="rId139" Type="http://schemas.openxmlformats.org/officeDocument/2006/relationships/hyperlink" Target="https://code.google.com/p/system-b/issues/detail?id=30&amp;thanks=30&amp;ts=1418415293" TargetMode="External"/><Relationship Id="rId170" Type="http://schemas.openxmlformats.org/officeDocument/2006/relationships/hyperlink" Target="https://code.google.com/p/system-b/issues/detail?id=39&amp;thanks=39&amp;ts=1418416060" TargetMode="External"/><Relationship Id="rId171" Type="http://schemas.openxmlformats.org/officeDocument/2006/relationships/hyperlink" Target="https://code.google.com/p/system-b/issues/detail?id=40&amp;thanks=40&amp;ts=1418416208" TargetMode="External"/><Relationship Id="rId172" Type="http://schemas.openxmlformats.org/officeDocument/2006/relationships/hyperlink" Target="https://www.dropbox.com/s/sjcqpjv1cyfv2g3/Car_Report.pdf?dl=0" TargetMode="External"/><Relationship Id="rId30" Type="http://schemas.openxmlformats.org/officeDocument/2006/relationships/hyperlink" Target="https://www.dropbox.com/s/x0zjg1a6qz71blt/GNU_Cash_2.pdf?dl=0" TargetMode="External"/><Relationship Id="rId31" Type="http://schemas.openxmlformats.org/officeDocument/2006/relationships/hyperlink" Target="https://code.google.com/p/system-b/issues/detail?id=38&amp;thanks=38&amp;ts=1418415969" TargetMode="External"/><Relationship Id="rId32" Type="http://schemas.openxmlformats.org/officeDocument/2006/relationships/hyperlink" Target="https://code.google.com/p/system-b/issues/detail?id=43&amp;thanks=43&amp;ts=1418416351" TargetMode="External"/><Relationship Id="rId33" Type="http://schemas.openxmlformats.org/officeDocument/2006/relationships/hyperlink" Target="https://code.google.com/p/system-b/issues/detail?id=45&amp;thanks=45&amp;ts=1418416681" TargetMode="External"/><Relationship Id="rId34" Type="http://schemas.openxmlformats.org/officeDocument/2006/relationships/hyperlink" Target="https://code.google.com/p/system-b/issues/detail?id=41&amp;thanks=41&amp;ts=1418416215" TargetMode="External"/><Relationship Id="rId35" Type="http://schemas.openxmlformats.org/officeDocument/2006/relationships/hyperlink" Target="https://code.google.com/p/system-b/issues/detail?id=44&amp;thanks=44&amp;ts=1418416449" TargetMode="External"/><Relationship Id="rId36" Type="http://schemas.openxmlformats.org/officeDocument/2006/relationships/hyperlink" Target="https://code.google.com/p/system-b/issues/detail?id=46&amp;thanks=46&amp;ts=1418416687" TargetMode="External"/><Relationship Id="rId37" Type="http://schemas.openxmlformats.org/officeDocument/2006/relationships/hyperlink" Target="https://www.dropbox.com/s/sjcqpjv1cyfv2g3/Car_Report.pdf?dl=0" TargetMode="External"/><Relationship Id="rId38" Type="http://schemas.openxmlformats.org/officeDocument/2006/relationships/hyperlink" Target="https://www.dropbox.com/s/1v7zqm2ln7eqin3/Document_Viewer.pdf?dl=0" TargetMode="External"/><Relationship Id="rId39" Type="http://schemas.openxmlformats.org/officeDocument/2006/relationships/hyperlink" Target="https://www.dropbox.com/s/x5ivinlefd0e4ke/Droidwieght.pdf?dl=0" TargetMode="External"/><Relationship Id="rId173" Type="http://schemas.openxmlformats.org/officeDocument/2006/relationships/hyperlink" Target="https://www.dropbox.com/s/1v7zqm2ln7eqin3/Document_Viewer.pdf?dl=0" TargetMode="External"/><Relationship Id="rId174" Type="http://schemas.openxmlformats.org/officeDocument/2006/relationships/hyperlink" Target="https://www.dropbox.com/s/x5ivinlefd0e4ke/Droidwieght.pdf?dl=0" TargetMode="External"/><Relationship Id="rId175" Type="http://schemas.openxmlformats.org/officeDocument/2006/relationships/hyperlink" Target="https://code.google.com/p/system-b/issues/detail?id=48&amp;thanks=48&amp;ts=1418416784" TargetMode="External"/><Relationship Id="rId176" Type="http://schemas.openxmlformats.org/officeDocument/2006/relationships/hyperlink" Target="https://code.google.com/p/system-b/issues/detail?id=51&amp;thanks=51&amp;ts=1418417287" TargetMode="External"/><Relationship Id="rId177" Type="http://schemas.openxmlformats.org/officeDocument/2006/relationships/hyperlink" Target="https://code.google.com/p/system-b/issues/detail?id=53&amp;thanks=53&amp;ts=1418417638" TargetMode="External"/><Relationship Id="rId178" Type="http://schemas.openxmlformats.org/officeDocument/2006/relationships/hyperlink" Target="https://code.google.com/p/system-b/issues/detail?id=26&amp;thanks=26&amp;ts=1418414912" TargetMode="External"/><Relationship Id="rId179" Type="http://schemas.openxmlformats.org/officeDocument/2006/relationships/hyperlink" Target="https://code.google.com/p/system-b/issues/detail?id=28&amp;thanks=28&amp;ts=1418415128" TargetMode="External"/><Relationship Id="rId70" Type="http://schemas.openxmlformats.org/officeDocument/2006/relationships/hyperlink" Target="https://code.google.com/p/system-b/issues/detail?id=50&amp;thanks=50&amp;ts=1418417246" TargetMode="External"/><Relationship Id="rId71" Type="http://schemas.openxmlformats.org/officeDocument/2006/relationships/hyperlink" Target="https://code.google.com/p/system-b/issues/detail?id=52&amp;thanks=52&amp;ts=1418417426" TargetMode="External"/><Relationship Id="rId72" Type="http://schemas.openxmlformats.org/officeDocument/2006/relationships/hyperlink" Target="https://code.google.com/p/system-b/issues/detail?id=54&amp;thanks=54&amp;ts=1418417669" TargetMode="External"/><Relationship Id="rId73" Type="http://schemas.openxmlformats.org/officeDocument/2006/relationships/hyperlink" Target="https://www.dropbox.com/s/upnv9n3zarnguen/Eschotroid.pdf?dl=0" TargetMode="External"/><Relationship Id="rId74" Type="http://schemas.openxmlformats.org/officeDocument/2006/relationships/hyperlink" Target="https://www.dropbox.com/s/acjpe86rg5v48df/GNU_Cash_1.pdf?dl=0" TargetMode="External"/><Relationship Id="rId75" Type="http://schemas.openxmlformats.org/officeDocument/2006/relationships/hyperlink" Target="https://www.dropbox.com/s/x0zjg1a6qz71blt/GNU_Cash_2.pdf?dl=0" TargetMode="External"/><Relationship Id="rId76" Type="http://schemas.openxmlformats.org/officeDocument/2006/relationships/hyperlink" Target="https://code.google.com/p/system-b/issues/detail?id=38&amp;thanks=38&amp;ts=1418415969" TargetMode="External"/><Relationship Id="rId77" Type="http://schemas.openxmlformats.org/officeDocument/2006/relationships/hyperlink" Target="https://code.google.com/p/system-b/issues/detail?id=43&amp;thanks=43&amp;ts=1418416351" TargetMode="External"/><Relationship Id="rId78" Type="http://schemas.openxmlformats.org/officeDocument/2006/relationships/hyperlink" Target="https://code.google.com/p/system-b/issues/detail?id=45&amp;thanks=45&amp;ts=1418416681" TargetMode="External"/><Relationship Id="rId79" Type="http://schemas.openxmlformats.org/officeDocument/2006/relationships/hyperlink" Target="https://code.google.com/p/system-b/issues/detail?id=41&amp;thanks=41&amp;ts=1418416215" TargetMode="External"/><Relationship Id="rId1" Type="http://schemas.openxmlformats.org/officeDocument/2006/relationships/hyperlink" Target="https://code.google.com/p/system-b/issues/detail?id=3&amp;thanks=3&amp;ts=1418412133" TargetMode="External"/><Relationship Id="rId2" Type="http://schemas.openxmlformats.org/officeDocument/2006/relationships/hyperlink" Target="https://code.google.com/p/system-b/issues/detail?id=6&amp;thanks=6&amp;ts=1418412542" TargetMode="External"/><Relationship Id="rId3" Type="http://schemas.openxmlformats.org/officeDocument/2006/relationships/hyperlink" Target="https://www.dropbox.com/s/8aw3avuhywbdqjt/TimeTracker.pdf?dl=0" TargetMode="External"/><Relationship Id="rId4" Type="http://schemas.openxmlformats.org/officeDocument/2006/relationships/hyperlink" Target="https://www.dropbox.com/s/zfk5mpa85t05ejq/Aarddict.pdf?dl=0" TargetMode="External"/><Relationship Id="rId100" Type="http://schemas.openxmlformats.org/officeDocument/2006/relationships/hyperlink" Target="https://code.google.com/p/system-b/issues/detail?id=12&amp;thanks=12&amp;ts=1418413217" TargetMode="External"/><Relationship Id="rId101" Type="http://schemas.openxmlformats.org/officeDocument/2006/relationships/hyperlink" Target="https://code.google.com/p/system-b/issues/detail?id=19&amp;thanks=19&amp;ts=1418413869" TargetMode="External"/><Relationship Id="rId102" Type="http://schemas.openxmlformats.org/officeDocument/2006/relationships/hyperlink" Target="https://code.google.com/p/system-b/issues/detail?id=23" TargetMode="External"/><Relationship Id="rId103" Type="http://schemas.openxmlformats.org/officeDocument/2006/relationships/hyperlink" Target="https://code.google.com/p/system-b/issues/detail?id=11&amp;thanks=11&amp;ts=1418413183" TargetMode="External"/><Relationship Id="rId104" Type="http://schemas.openxmlformats.org/officeDocument/2006/relationships/hyperlink" Target="https://code.google.com/p/system-b/issues/detail?id=14&amp;thanks=14&amp;ts=1418413460" TargetMode="External"/><Relationship Id="rId105" Type="http://schemas.openxmlformats.org/officeDocument/2006/relationships/hyperlink" Target="https://code.google.com/p/system-b/issues/detail?id=17&amp;thanks=17&amp;ts=1418413740" TargetMode="External"/><Relationship Id="rId106" Type="http://schemas.openxmlformats.org/officeDocument/2006/relationships/hyperlink" Target="https://www.dropbox.com/s/9nkmh5tsaac49nf/OI%20Notepad.pdf?dl=0" TargetMode="External"/><Relationship Id="rId107" Type="http://schemas.openxmlformats.org/officeDocument/2006/relationships/hyperlink" Target="https://www.dropbox.com/s/lpusmfefujrj05v/Olam.pdf?dl=0" TargetMode="External"/><Relationship Id="rId108" Type="http://schemas.openxmlformats.org/officeDocument/2006/relationships/hyperlink" Target="https://www.dropbox.com/s/mxe19yfjdp73ece/QuickDict.pdf?dl=0" TargetMode="External"/><Relationship Id="rId109" Type="http://schemas.openxmlformats.org/officeDocument/2006/relationships/hyperlink" Target="https://code.google.com/p/system-b/issues/detail?id=2&amp;thanks=2&amp;ts=1418412098" TargetMode="External"/><Relationship Id="rId5" Type="http://schemas.openxmlformats.org/officeDocument/2006/relationships/hyperlink" Target="https://www.dropbox.com/s/snm3zs4uvhyx9y8/ACV.pdf?dl=0" TargetMode="External"/><Relationship Id="rId6" Type="http://schemas.openxmlformats.org/officeDocument/2006/relationships/hyperlink" Target="https://code.google.com/p/system-b/issues/detail?id=16&amp;thanks=16&amp;ts=1418413591" TargetMode="External"/><Relationship Id="rId7" Type="http://schemas.openxmlformats.org/officeDocument/2006/relationships/hyperlink" Target="https://code.google.com/p/system-b/issues/detail?id=20&amp;thanks=20&amp;ts=1418413965" TargetMode="External"/><Relationship Id="rId8" Type="http://schemas.openxmlformats.org/officeDocument/2006/relationships/hyperlink" Target="https://code.google.com/p/system-b/issues/detail?id=21&amp;thanks=21&amp;ts=1418414331" TargetMode="External"/><Relationship Id="rId9" Type="http://schemas.openxmlformats.org/officeDocument/2006/relationships/hyperlink" Target="https://code.google.com/p/system-b/issues/detail?id=49&amp;thanks=49&amp;ts=1418416979" TargetMode="External"/><Relationship Id="rId140" Type="http://schemas.openxmlformats.org/officeDocument/2006/relationships/hyperlink" Target="https://code.google.com/p/system-b/issues/detail?id=35&amp;thanks=35&amp;ts=1418415833" TargetMode="External"/><Relationship Id="rId141" Type="http://schemas.openxmlformats.org/officeDocument/2006/relationships/hyperlink" Target="https://code.google.com/p/system-b/issues/detail?id=42&amp;thanks=42&amp;ts=1418416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T15"/>
  <sheetViews>
    <sheetView tabSelected="1" workbookViewId="0">
      <selection activeCell="D42" sqref="D42"/>
    </sheetView>
  </sheetViews>
  <sheetFormatPr baseColWidth="10" defaultRowHeight="15" x14ac:dyDescent="0"/>
  <cols>
    <col min="1" max="1" width="52.6640625" customWidth="1"/>
    <col min="2" max="2" width="26.6640625" customWidth="1"/>
    <col min="3" max="3" width="27" customWidth="1"/>
    <col min="4" max="4" width="29.5" customWidth="1"/>
    <col min="5" max="5" width="31.83203125" customWidth="1"/>
    <col min="6" max="6" width="17" customWidth="1"/>
  </cols>
  <sheetData>
    <row r="1" spans="1:358" ht="21">
      <c r="A1" s="7" t="s">
        <v>0</v>
      </c>
      <c r="B1" s="8"/>
      <c r="C1" s="8"/>
      <c r="D1" s="8"/>
      <c r="E1" s="8"/>
    </row>
    <row r="2" spans="1:358" ht="19">
      <c r="A2" s="2" t="s">
        <v>1</v>
      </c>
      <c r="B2" s="2" t="s">
        <v>25</v>
      </c>
      <c r="C2" s="2" t="s">
        <v>22</v>
      </c>
      <c r="D2" s="2" t="s">
        <v>23</v>
      </c>
      <c r="E2" s="2" t="s">
        <v>24</v>
      </c>
    </row>
    <row r="3" spans="1:358" s="3" customFormat="1">
      <c r="A3" s="4" t="s">
        <v>3</v>
      </c>
      <c r="B3" s="4" t="s">
        <v>9</v>
      </c>
      <c r="C3" s="4" t="s">
        <v>12</v>
      </c>
      <c r="D3" s="4" t="s">
        <v>13</v>
      </c>
      <c r="E3" s="4" t="s">
        <v>10</v>
      </c>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row>
    <row r="4" spans="1:358">
      <c r="A4" s="5" t="s">
        <v>4</v>
      </c>
      <c r="B4" s="5" t="s">
        <v>10</v>
      </c>
      <c r="C4" s="5" t="s">
        <v>12</v>
      </c>
      <c r="D4" s="5" t="s">
        <v>13</v>
      </c>
      <c r="E4" s="5" t="s">
        <v>12</v>
      </c>
    </row>
    <row r="5" spans="1:358">
      <c r="A5" s="4" t="s">
        <v>5</v>
      </c>
      <c r="B5" s="4" t="s">
        <v>9</v>
      </c>
      <c r="C5" s="4" t="s">
        <v>12</v>
      </c>
      <c r="D5" s="4" t="s">
        <v>10</v>
      </c>
      <c r="E5" s="4" t="s">
        <v>13</v>
      </c>
    </row>
    <row r="6" spans="1:358">
      <c r="A6" s="5" t="s">
        <v>6</v>
      </c>
      <c r="B6" s="5" t="s">
        <v>9</v>
      </c>
      <c r="C6" s="5" t="s">
        <v>12</v>
      </c>
      <c r="D6" s="5" t="s">
        <v>12</v>
      </c>
      <c r="E6" s="5" t="s">
        <v>13</v>
      </c>
    </row>
    <row r="7" spans="1:358">
      <c r="A7" s="4" t="s">
        <v>7</v>
      </c>
      <c r="B7" s="4" t="s">
        <v>11</v>
      </c>
      <c r="C7" s="4" t="s">
        <v>13</v>
      </c>
      <c r="D7" s="4" t="s">
        <v>12</v>
      </c>
      <c r="E7" s="4" t="s">
        <v>12</v>
      </c>
    </row>
    <row r="8" spans="1:358">
      <c r="A8" s="5" t="s">
        <v>8</v>
      </c>
      <c r="B8" s="5" t="s">
        <v>9</v>
      </c>
      <c r="C8" s="5" t="s">
        <v>12</v>
      </c>
      <c r="D8" s="5" t="s">
        <v>10</v>
      </c>
      <c r="E8" s="5" t="s">
        <v>10</v>
      </c>
    </row>
    <row r="9" spans="1:358" ht="19">
      <c r="A9" s="2" t="s">
        <v>2</v>
      </c>
      <c r="B9" s="2" t="s">
        <v>26</v>
      </c>
      <c r="C9" s="2" t="s">
        <v>27</v>
      </c>
      <c r="D9" s="2" t="s">
        <v>28</v>
      </c>
      <c r="E9" s="2" t="s">
        <v>29</v>
      </c>
    </row>
    <row r="10" spans="1:358">
      <c r="A10" s="4" t="s">
        <v>14</v>
      </c>
      <c r="B10" s="4" t="s">
        <v>13</v>
      </c>
      <c r="C10" s="4" t="s">
        <v>12</v>
      </c>
      <c r="D10" s="4" t="s">
        <v>12</v>
      </c>
      <c r="E10" s="4" t="s">
        <v>12</v>
      </c>
    </row>
    <row r="11" spans="1:358">
      <c r="A11" s="5" t="s">
        <v>15</v>
      </c>
      <c r="B11" s="5" t="s">
        <v>13</v>
      </c>
      <c r="C11" s="5" t="s">
        <v>9</v>
      </c>
      <c r="D11" s="5" t="s">
        <v>10</v>
      </c>
      <c r="E11" s="5" t="s">
        <v>10</v>
      </c>
    </row>
    <row r="12" spans="1:358">
      <c r="A12" s="4" t="s">
        <v>16</v>
      </c>
      <c r="B12" s="4" t="s">
        <v>13</v>
      </c>
      <c r="C12" s="4" t="s">
        <v>12</v>
      </c>
      <c r="D12" s="4" t="s">
        <v>12</v>
      </c>
      <c r="E12" s="4" t="s">
        <v>12</v>
      </c>
    </row>
    <row r="13" spans="1:358">
      <c r="A13" s="5" t="s">
        <v>17</v>
      </c>
      <c r="B13" s="5" t="s">
        <v>13</v>
      </c>
      <c r="C13" s="5" t="s">
        <v>9</v>
      </c>
      <c r="D13" s="5" t="s">
        <v>12</v>
      </c>
      <c r="E13" s="5" t="s">
        <v>12</v>
      </c>
    </row>
    <row r="14" spans="1:358">
      <c r="A14" s="4" t="s">
        <v>19</v>
      </c>
      <c r="B14" s="4" t="s">
        <v>10</v>
      </c>
      <c r="C14" s="4" t="s">
        <v>13</v>
      </c>
      <c r="D14" s="4" t="s">
        <v>11</v>
      </c>
      <c r="E14" s="4" t="s">
        <v>13</v>
      </c>
    </row>
    <row r="15" spans="1:358">
      <c r="A15" s="5" t="s">
        <v>18</v>
      </c>
      <c r="B15" s="5" t="s">
        <v>13</v>
      </c>
      <c r="C15" s="5" t="s">
        <v>12</v>
      </c>
      <c r="D15" s="5" t="s">
        <v>9</v>
      </c>
      <c r="E15" s="5" t="s">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I39" sqref="I39"/>
    </sheetView>
  </sheetViews>
  <sheetFormatPr baseColWidth="10" defaultRowHeight="15" x14ac:dyDescent="0"/>
  <cols>
    <col min="1" max="1" width="23.33203125" customWidth="1"/>
    <col min="2" max="2" width="20.33203125" customWidth="1"/>
    <col min="3" max="4" width="13.33203125" customWidth="1"/>
    <col min="5" max="6" width="13.5" customWidth="1"/>
  </cols>
  <sheetData>
    <row r="1" spans="1:6">
      <c r="A1" t="s">
        <v>35</v>
      </c>
    </row>
    <row r="2" spans="1:6">
      <c r="A2" s="18" t="s">
        <v>36</v>
      </c>
      <c r="B2" s="18" t="s">
        <v>37</v>
      </c>
      <c r="C2" s="18" t="s">
        <v>38</v>
      </c>
      <c r="D2" s="18" t="s">
        <v>55</v>
      </c>
      <c r="E2" s="18" t="s">
        <v>56</v>
      </c>
      <c r="F2" s="18" t="s">
        <v>57</v>
      </c>
    </row>
    <row r="3" spans="1:6">
      <c r="A3" s="13">
        <v>1</v>
      </c>
      <c r="B3" s="12" t="s">
        <v>39</v>
      </c>
      <c r="C3" s="16">
        <v>5.4166666666666669E-3</v>
      </c>
      <c r="D3" s="16">
        <v>7.9861111111111122E-3</v>
      </c>
      <c r="E3" s="16">
        <v>1.7013888888888887E-2</v>
      </c>
      <c r="F3" s="16">
        <v>1.4004629629629629E-3</v>
      </c>
    </row>
    <row r="4" spans="1:6">
      <c r="A4" s="13">
        <v>2</v>
      </c>
      <c r="B4" s="12" t="s">
        <v>40</v>
      </c>
      <c r="C4" s="16">
        <v>2.9166666666666668E-3</v>
      </c>
      <c r="D4" s="16">
        <v>2.8935185185185188E-3</v>
      </c>
      <c r="E4" s="16">
        <v>2.4305555555555556E-3</v>
      </c>
      <c r="F4" s="16">
        <v>3.3680555555555551E-3</v>
      </c>
    </row>
    <row r="5" spans="1:6">
      <c r="A5" s="13">
        <v>3</v>
      </c>
      <c r="B5" s="12" t="s">
        <v>41</v>
      </c>
      <c r="C5" s="16">
        <v>1.7013888888888892E-3</v>
      </c>
      <c r="D5" s="16">
        <v>3.8194444444444443E-3</v>
      </c>
      <c r="E5" s="16">
        <v>5.7638888888888887E-3</v>
      </c>
      <c r="F5" s="16">
        <v>3.6342592592592594E-3</v>
      </c>
    </row>
    <row r="6" spans="1:6">
      <c r="A6" s="13">
        <v>4</v>
      </c>
      <c r="B6" s="12" t="s">
        <v>42</v>
      </c>
      <c r="C6" s="16">
        <v>8.5763888888888886E-3</v>
      </c>
      <c r="D6" s="17">
        <v>3.3564814814814811E-3</v>
      </c>
      <c r="E6" s="16">
        <v>1.0937500000000001E-2</v>
      </c>
      <c r="F6" s="17">
        <v>5.5555555555555558E-3</v>
      </c>
    </row>
    <row r="7" spans="1:6">
      <c r="A7" s="13">
        <v>5</v>
      </c>
      <c r="B7" s="12" t="s">
        <v>43</v>
      </c>
      <c r="C7" s="17">
        <v>2.8124999999999995E-3</v>
      </c>
      <c r="D7" s="17">
        <v>3.5879629629629629E-3</v>
      </c>
      <c r="E7" s="16">
        <v>1.1481481481481483E-2</v>
      </c>
      <c r="F7" s="17">
        <v>4.6064814814814814E-3</v>
      </c>
    </row>
    <row r="8" spans="1:6">
      <c r="A8" s="13">
        <v>6</v>
      </c>
      <c r="B8" s="12" t="s">
        <v>44</v>
      </c>
      <c r="C8" s="17">
        <v>2.1990740740740742E-3</v>
      </c>
      <c r="D8" s="17">
        <v>1.5046296296296294E-3</v>
      </c>
      <c r="E8" s="17">
        <v>5.3587962962962964E-3</v>
      </c>
      <c r="F8" s="16">
        <v>4.2708333333333339E-3</v>
      </c>
    </row>
    <row r="9" spans="1:6">
      <c r="A9" s="13">
        <v>7</v>
      </c>
      <c r="B9" s="12" t="s">
        <v>45</v>
      </c>
      <c r="C9" s="16">
        <v>5.208333333333333E-3</v>
      </c>
      <c r="D9" s="16">
        <v>4.5138888888888893E-3</v>
      </c>
      <c r="E9" s="16">
        <v>7.2800925925925915E-3</v>
      </c>
      <c r="F9" s="16">
        <v>4.409722222222222E-3</v>
      </c>
    </row>
    <row r="10" spans="1:6">
      <c r="A10" s="13">
        <v>8</v>
      </c>
      <c r="B10" s="12" t="s">
        <v>46</v>
      </c>
      <c r="C10" s="16">
        <v>6.7708333333333336E-3</v>
      </c>
      <c r="D10" s="17">
        <v>4.9768518518518521E-3</v>
      </c>
      <c r="E10" s="16">
        <v>1.3020833333333334E-2</v>
      </c>
      <c r="F10" s="16">
        <v>5.8217592592592592E-3</v>
      </c>
    </row>
    <row r="11" spans="1:6">
      <c r="A11" s="13">
        <v>9</v>
      </c>
      <c r="B11" s="12" t="s">
        <v>46</v>
      </c>
      <c r="C11" s="16">
        <v>6.5162037037037037E-3</v>
      </c>
      <c r="D11" s="16">
        <v>5.208333333333333E-3</v>
      </c>
      <c r="E11" s="16">
        <v>1.3923611111111111E-2</v>
      </c>
      <c r="F11" s="16">
        <v>6.5624999999999998E-3</v>
      </c>
    </row>
    <row r="12" spans="1:6">
      <c r="A12" s="13">
        <v>10</v>
      </c>
      <c r="B12" s="12" t="s">
        <v>47</v>
      </c>
      <c r="C12" s="17">
        <v>1.6435185185185183E-3</v>
      </c>
      <c r="D12" s="16">
        <v>3.5879629629629629E-3</v>
      </c>
      <c r="E12" s="16">
        <v>4.9421296296296288E-3</v>
      </c>
      <c r="F12" s="17">
        <v>2.1296296296296298E-3</v>
      </c>
    </row>
    <row r="13" spans="1:6">
      <c r="A13" s="13">
        <v>11</v>
      </c>
      <c r="B13" s="12" t="s">
        <v>48</v>
      </c>
      <c r="C13" s="16">
        <v>1.4120370370370369E-3</v>
      </c>
      <c r="D13" s="16">
        <v>2.2569444444444447E-3</v>
      </c>
      <c r="E13" s="16">
        <v>2.7777777777777779E-3</v>
      </c>
      <c r="F13" s="16">
        <v>1.0069444444444444E-3</v>
      </c>
    </row>
    <row r="14" spans="1:6">
      <c r="A14" s="13">
        <v>12</v>
      </c>
      <c r="B14" s="12" t="s">
        <v>49</v>
      </c>
      <c r="C14" s="16">
        <v>2.6967592592592594E-3</v>
      </c>
      <c r="D14" s="16">
        <v>2.3148148148148151E-3</v>
      </c>
      <c r="E14" s="16">
        <v>3.2986111111111111E-3</v>
      </c>
      <c r="F14" s="16">
        <v>2.2453703703703702E-3</v>
      </c>
    </row>
    <row r="15" spans="1:6">
      <c r="A15" s="13">
        <v>13</v>
      </c>
      <c r="B15" s="12" t="s">
        <v>50</v>
      </c>
      <c r="C15" s="16">
        <v>3.645833333333333E-3</v>
      </c>
      <c r="D15" s="16">
        <v>6.4814814814814813E-3</v>
      </c>
      <c r="E15" s="16">
        <v>9.3749999999999997E-3</v>
      </c>
      <c r="F15" s="16">
        <v>4.363425925925926E-3</v>
      </c>
    </row>
    <row r="16" spans="1:6">
      <c r="A16" s="13">
        <v>14</v>
      </c>
      <c r="B16" s="12" t="s">
        <v>51</v>
      </c>
      <c r="C16" s="16">
        <v>9.6064814814814808E-4</v>
      </c>
      <c r="D16" s="16">
        <v>1.6203703703703703E-3</v>
      </c>
      <c r="E16" s="16">
        <v>1.736111111111111E-3</v>
      </c>
      <c r="F16" s="16">
        <v>1.1574074074074073E-3</v>
      </c>
    </row>
    <row r="17" spans="1:7">
      <c r="A17" s="13">
        <v>15</v>
      </c>
      <c r="B17" s="12" t="s">
        <v>52</v>
      </c>
      <c r="C17" s="16">
        <v>2.0601851851851853E-3</v>
      </c>
      <c r="D17" s="16">
        <v>1.5046296296296294E-3</v>
      </c>
      <c r="E17" s="16">
        <v>1.8518518518518517E-3</v>
      </c>
      <c r="F17" s="16">
        <v>1.4004629629629629E-3</v>
      </c>
    </row>
    <row r="18" spans="1:7">
      <c r="A18" s="19"/>
      <c r="B18" s="15" t="s">
        <v>54</v>
      </c>
      <c r="C18" s="16">
        <f>AVERAGE(C3:C17)</f>
        <v>3.6358024691358027E-3</v>
      </c>
      <c r="D18" s="16">
        <f>AVERAGE(D3:D17)</f>
        <v>3.707561728395062E-3</v>
      </c>
      <c r="E18" s="16">
        <f>AVERAGE(E3:E17)</f>
        <v>7.4128086419753087E-3</v>
      </c>
      <c r="F18" s="16">
        <f>AVERAGE(F3:F17)</f>
        <v>3.4621913580246905E-3</v>
      </c>
      <c r="G18" s="50"/>
    </row>
    <row r="19" spans="1:7">
      <c r="C19" s="11"/>
      <c r="D19" s="11"/>
      <c r="E19" s="11"/>
      <c r="F19" s="11"/>
    </row>
    <row r="20" spans="1:7" ht="15" customHeight="1">
      <c r="D20" s="11"/>
      <c r="E20" s="11"/>
      <c r="F20" s="11"/>
    </row>
    <row r="22" spans="1:7">
      <c r="B22" s="8"/>
      <c r="C22" s="14" t="s">
        <v>53</v>
      </c>
    </row>
    <row r="23" spans="1:7">
      <c r="A23" t="s">
        <v>58</v>
      </c>
    </row>
    <row r="24" spans="1:7">
      <c r="A24" s="18" t="s">
        <v>36</v>
      </c>
      <c r="B24" s="18" t="s">
        <v>37</v>
      </c>
      <c r="C24" s="18" t="s">
        <v>59</v>
      </c>
      <c r="D24" s="18" t="s">
        <v>60</v>
      </c>
      <c r="E24" s="18" t="s">
        <v>61</v>
      </c>
      <c r="F24" s="18" t="s">
        <v>62</v>
      </c>
    </row>
    <row r="25" spans="1:7">
      <c r="A25" s="13">
        <v>1</v>
      </c>
      <c r="B25" s="12" t="s">
        <v>39</v>
      </c>
      <c r="C25" s="16">
        <v>2.9629629629629628E-3</v>
      </c>
      <c r="D25" s="16">
        <v>5.208333333333333E-3</v>
      </c>
      <c r="E25" s="16">
        <v>1.2847222222222223E-3</v>
      </c>
      <c r="F25" s="16">
        <v>1.3425925925925925E-3</v>
      </c>
    </row>
    <row r="26" spans="1:7">
      <c r="A26" s="13">
        <v>2</v>
      </c>
      <c r="B26" s="12" t="s">
        <v>40</v>
      </c>
      <c r="C26" s="16">
        <v>2.4652777777777776E-3</v>
      </c>
      <c r="D26" s="16">
        <v>5.8449074074074072E-3</v>
      </c>
      <c r="E26" s="16">
        <v>1.5393518518518519E-3</v>
      </c>
      <c r="F26" s="16">
        <v>1.6435185185185183E-3</v>
      </c>
    </row>
    <row r="27" spans="1:7">
      <c r="A27" s="13">
        <v>3</v>
      </c>
      <c r="B27" s="12" t="s">
        <v>41</v>
      </c>
      <c r="C27" s="16">
        <v>1.8171296296296297E-3</v>
      </c>
      <c r="D27" s="16">
        <v>7.7546296296296287E-3</v>
      </c>
      <c r="E27" s="16">
        <v>5.9027777777777778E-4</v>
      </c>
      <c r="F27" s="16">
        <v>1.1805555555555556E-3</v>
      </c>
    </row>
    <row r="28" spans="1:7">
      <c r="A28" s="13">
        <v>4</v>
      </c>
      <c r="B28" s="12" t="s">
        <v>42</v>
      </c>
      <c r="C28" s="16">
        <v>1.9907407407407408E-3</v>
      </c>
      <c r="D28" s="16">
        <v>8.5995370370370357E-3</v>
      </c>
      <c r="E28" s="16">
        <v>4.6296296296296293E-4</v>
      </c>
      <c r="F28" s="16">
        <v>1.8402777777777777E-3</v>
      </c>
    </row>
    <row r="29" spans="1:7">
      <c r="A29" s="13">
        <v>5</v>
      </c>
      <c r="B29" s="12" t="s">
        <v>43</v>
      </c>
      <c r="C29" s="16">
        <v>2.2569444444444447E-3</v>
      </c>
      <c r="D29" s="16">
        <v>6.6087962962962966E-3</v>
      </c>
      <c r="E29" s="16">
        <v>5.2083333333333333E-4</v>
      </c>
      <c r="F29" s="16">
        <v>1.2268518518518518E-3</v>
      </c>
    </row>
    <row r="30" spans="1:7">
      <c r="A30" s="13">
        <v>6</v>
      </c>
      <c r="B30" s="12" t="s">
        <v>44</v>
      </c>
      <c r="C30" s="16">
        <v>1.7708333333333332E-3</v>
      </c>
      <c r="D30" s="16">
        <v>5.0115740740740737E-3</v>
      </c>
      <c r="E30" s="16">
        <v>7.291666666666667E-4</v>
      </c>
      <c r="F30" s="16">
        <v>1.2152777777777778E-3</v>
      </c>
    </row>
    <row r="31" spans="1:7">
      <c r="A31" s="13">
        <v>7</v>
      </c>
      <c r="B31" s="12" t="s">
        <v>45</v>
      </c>
      <c r="C31" s="16">
        <v>1.4814814814814814E-3</v>
      </c>
      <c r="D31" s="16">
        <v>3.7847222222222223E-3</v>
      </c>
      <c r="E31" s="16">
        <v>1.2384259259259258E-3</v>
      </c>
      <c r="F31" s="16">
        <v>7.291666666666667E-4</v>
      </c>
    </row>
    <row r="32" spans="1:7">
      <c r="A32" s="13">
        <v>8</v>
      </c>
      <c r="B32" s="12" t="s">
        <v>46</v>
      </c>
      <c r="C32" s="16">
        <v>1.8518518518518517E-3</v>
      </c>
      <c r="D32" s="16">
        <v>4.7222222222222223E-3</v>
      </c>
      <c r="E32" s="16">
        <v>8.6805555555555551E-4</v>
      </c>
      <c r="F32" s="16">
        <v>1.736111111111111E-3</v>
      </c>
    </row>
    <row r="33" spans="1:7">
      <c r="A33" s="13">
        <v>9</v>
      </c>
      <c r="B33" s="12" t="s">
        <v>46</v>
      </c>
      <c r="C33" s="16">
        <v>4.3981481481481484E-3</v>
      </c>
      <c r="D33" s="16">
        <v>3.6111111111111114E-3</v>
      </c>
      <c r="E33" s="16">
        <v>1.1574074074074073E-3</v>
      </c>
      <c r="F33" s="16">
        <v>1.6435185185185183E-3</v>
      </c>
    </row>
    <row r="34" spans="1:7">
      <c r="A34" s="13">
        <v>10</v>
      </c>
      <c r="B34" s="12" t="s">
        <v>47</v>
      </c>
      <c r="C34" s="16">
        <v>2.6967592592592594E-3</v>
      </c>
      <c r="D34" s="16">
        <v>3.7615740740740739E-3</v>
      </c>
      <c r="E34" s="16">
        <v>6.9444444444444447E-4</v>
      </c>
      <c r="F34" s="16">
        <v>8.7962962962962962E-4</v>
      </c>
    </row>
    <row r="35" spans="1:7">
      <c r="A35" s="13">
        <v>11</v>
      </c>
      <c r="B35" s="12" t="s">
        <v>48</v>
      </c>
      <c r="C35" s="16">
        <v>2.685185185185185E-3</v>
      </c>
      <c r="D35" s="16">
        <v>2.2337962962962967E-3</v>
      </c>
      <c r="E35" s="16">
        <v>9.2592592592592585E-4</v>
      </c>
      <c r="F35" s="16">
        <v>1.25E-3</v>
      </c>
    </row>
    <row r="36" spans="1:7">
      <c r="A36" s="13">
        <v>12</v>
      </c>
      <c r="B36" s="12" t="s">
        <v>49</v>
      </c>
      <c r="C36" s="16">
        <v>1.4120370370370369E-3</v>
      </c>
      <c r="D36" s="16">
        <v>3.1481481481481482E-3</v>
      </c>
      <c r="E36" s="16">
        <v>7.0601851851851847E-4</v>
      </c>
      <c r="F36" s="16">
        <v>9.6064814814814808E-4</v>
      </c>
    </row>
    <row r="37" spans="1:7">
      <c r="A37" s="13">
        <v>13</v>
      </c>
      <c r="B37" s="12" t="s">
        <v>50</v>
      </c>
      <c r="C37" s="16">
        <v>2.2685185185185182E-3</v>
      </c>
      <c r="D37" s="16">
        <v>4.4560185185185189E-3</v>
      </c>
      <c r="E37" s="16">
        <v>6.7129629629629625E-4</v>
      </c>
      <c r="F37" s="16">
        <v>8.3333333333333339E-4</v>
      </c>
    </row>
    <row r="38" spans="1:7">
      <c r="A38" s="13">
        <v>14</v>
      </c>
      <c r="B38" s="12" t="s">
        <v>51</v>
      </c>
      <c r="C38" s="16">
        <v>3.0787037037037037E-3</v>
      </c>
      <c r="D38" s="16">
        <v>2.2337962962962967E-3</v>
      </c>
      <c r="E38" s="16">
        <v>8.7962962962962962E-4</v>
      </c>
      <c r="F38" s="16">
        <v>1.261574074074074E-3</v>
      </c>
    </row>
    <row r="39" spans="1:7">
      <c r="A39" s="13">
        <v>15</v>
      </c>
      <c r="B39" s="12" t="s">
        <v>52</v>
      </c>
      <c r="C39" s="16">
        <v>1.1226851851851851E-3</v>
      </c>
      <c r="D39" s="16">
        <v>2.2800925925925927E-3</v>
      </c>
      <c r="E39" s="16">
        <v>6.3657407407407402E-4</v>
      </c>
      <c r="F39" s="16">
        <v>6.8287037037037025E-4</v>
      </c>
    </row>
    <row r="40" spans="1:7">
      <c r="A40" s="19"/>
      <c r="B40" s="15" t="s">
        <v>54</v>
      </c>
      <c r="C40" s="16">
        <f>AVERAGE(C25:C39)</f>
        <v>2.2839506172839508E-3</v>
      </c>
      <c r="D40" s="16">
        <f>AVERAGE(D25:D39)</f>
        <v>4.6172839506172843E-3</v>
      </c>
      <c r="E40" s="16">
        <f>AVERAGE(E25:E39)</f>
        <v>8.6033950617283954E-4</v>
      </c>
      <c r="F40" s="16">
        <f>AVERAGE(F25:F39)</f>
        <v>1.2283950617283949E-3</v>
      </c>
      <c r="G40" s="50"/>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19" sqref="E19"/>
    </sheetView>
  </sheetViews>
  <sheetFormatPr baseColWidth="10" defaultRowHeight="15" x14ac:dyDescent="0"/>
  <cols>
    <col min="1" max="1" width="108.5" customWidth="1"/>
    <col min="2" max="2" width="31.83203125" customWidth="1"/>
    <col min="3" max="3" width="28.6640625" customWidth="1"/>
    <col min="4" max="4" width="32.1640625" customWidth="1"/>
    <col min="5" max="5" width="29.5" customWidth="1"/>
    <col min="6" max="6" width="17" customWidth="1"/>
  </cols>
  <sheetData>
    <row r="1" spans="1:5" ht="21">
      <c r="A1" s="1" t="s">
        <v>20</v>
      </c>
    </row>
    <row r="2" spans="1:5" ht="19">
      <c r="A2" s="2" t="s">
        <v>1</v>
      </c>
      <c r="B2" s="2" t="s">
        <v>25</v>
      </c>
      <c r="C2" s="2" t="s">
        <v>22</v>
      </c>
      <c r="D2" s="2" t="s">
        <v>23</v>
      </c>
      <c r="E2" s="2" t="s">
        <v>24</v>
      </c>
    </row>
    <row r="3" spans="1:5">
      <c r="A3" s="4" t="s">
        <v>21</v>
      </c>
      <c r="B3" s="9">
        <v>7</v>
      </c>
      <c r="C3" s="9">
        <v>9</v>
      </c>
      <c r="D3" s="9">
        <v>1</v>
      </c>
      <c r="E3" s="9">
        <v>1</v>
      </c>
    </row>
    <row r="4" spans="1:5">
      <c r="A4" s="5" t="s">
        <v>30</v>
      </c>
      <c r="B4" s="10">
        <v>6</v>
      </c>
      <c r="C4" s="10">
        <v>5</v>
      </c>
      <c r="D4" s="10">
        <v>3</v>
      </c>
      <c r="E4" s="10">
        <v>1</v>
      </c>
    </row>
    <row r="5" spans="1:5">
      <c r="A5" s="4" t="s">
        <v>31</v>
      </c>
      <c r="B5" s="9">
        <v>6</v>
      </c>
      <c r="C5" s="9">
        <v>9</v>
      </c>
      <c r="D5" s="9">
        <v>0</v>
      </c>
      <c r="E5" s="9">
        <v>0</v>
      </c>
    </row>
    <row r="6" spans="1:5">
      <c r="A6" s="5" t="s">
        <v>32</v>
      </c>
      <c r="B6" s="10">
        <v>6</v>
      </c>
      <c r="C6" s="10">
        <v>10</v>
      </c>
      <c r="D6" s="10">
        <v>0</v>
      </c>
      <c r="E6" s="10">
        <v>0</v>
      </c>
    </row>
    <row r="7" spans="1:5">
      <c r="A7" s="4" t="s">
        <v>33</v>
      </c>
      <c r="B7" s="9">
        <v>5</v>
      </c>
      <c r="C7" s="9" t="s">
        <v>34</v>
      </c>
      <c r="D7" s="9">
        <v>0</v>
      </c>
      <c r="E7" s="9">
        <v>0</v>
      </c>
    </row>
    <row r="8" spans="1:5" ht="19">
      <c r="A8" s="2" t="s">
        <v>2</v>
      </c>
      <c r="B8" s="2" t="s">
        <v>26</v>
      </c>
      <c r="C8" s="2" t="s">
        <v>27</v>
      </c>
      <c r="D8" s="2" t="s">
        <v>28</v>
      </c>
      <c r="E8" s="2" t="s">
        <v>29</v>
      </c>
    </row>
    <row r="9" spans="1:5">
      <c r="A9" s="4" t="s">
        <v>21</v>
      </c>
      <c r="B9" s="9">
        <v>8</v>
      </c>
      <c r="C9" s="9">
        <v>8</v>
      </c>
      <c r="D9" s="9">
        <v>2</v>
      </c>
      <c r="E9" s="9">
        <v>1</v>
      </c>
    </row>
    <row r="10" spans="1:5">
      <c r="A10" s="5" t="s">
        <v>30</v>
      </c>
      <c r="B10" s="10">
        <v>8</v>
      </c>
      <c r="C10" s="10">
        <v>4</v>
      </c>
      <c r="D10" s="10">
        <v>1</v>
      </c>
      <c r="E10" s="10">
        <v>1</v>
      </c>
    </row>
    <row r="11" spans="1:5">
      <c r="A11" s="4" t="s">
        <v>31</v>
      </c>
      <c r="B11" s="9">
        <v>8</v>
      </c>
      <c r="C11" s="9">
        <v>7</v>
      </c>
      <c r="D11" s="9">
        <v>0</v>
      </c>
      <c r="E11" s="9">
        <v>0</v>
      </c>
    </row>
    <row r="12" spans="1:5">
      <c r="A12" s="5" t="s">
        <v>32</v>
      </c>
      <c r="B12" s="10">
        <v>8</v>
      </c>
      <c r="C12" s="10">
        <v>6</v>
      </c>
      <c r="D12" s="10">
        <v>0</v>
      </c>
      <c r="E12" s="10">
        <v>0</v>
      </c>
    </row>
    <row r="13" spans="1:5">
      <c r="A13" s="4" t="s">
        <v>33</v>
      </c>
      <c r="B13" s="9">
        <v>27</v>
      </c>
      <c r="C13" s="9">
        <v>12</v>
      </c>
      <c r="D13" s="9">
        <v>0</v>
      </c>
      <c r="E13" s="9">
        <v>0</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election activeCell="B64" sqref="B64"/>
    </sheetView>
  </sheetViews>
  <sheetFormatPr baseColWidth="10" defaultRowHeight="15" x14ac:dyDescent="0"/>
  <cols>
    <col min="1" max="1" width="12.83203125" customWidth="1"/>
    <col min="2" max="2" width="20.33203125" customWidth="1"/>
    <col min="3" max="3" width="21.1640625" customWidth="1"/>
    <col min="4" max="4" width="24.83203125" customWidth="1"/>
    <col min="5" max="6" width="21.5" customWidth="1"/>
    <col min="7" max="7" width="16.1640625" customWidth="1"/>
    <col min="8" max="8" width="21.83203125" customWidth="1"/>
  </cols>
  <sheetData>
    <row r="1" spans="1:8" ht="24">
      <c r="A1" s="59" t="s">
        <v>294</v>
      </c>
    </row>
    <row r="2" spans="1:8" ht="48">
      <c r="A2" s="66"/>
      <c r="B2" s="60" t="s">
        <v>262</v>
      </c>
      <c r="C2" s="60" t="s">
        <v>263</v>
      </c>
      <c r="D2" s="60" t="s">
        <v>264</v>
      </c>
      <c r="E2" s="60" t="s">
        <v>265</v>
      </c>
      <c r="F2" s="60" t="s">
        <v>266</v>
      </c>
      <c r="G2" s="62"/>
    </row>
    <row r="3" spans="1:8">
      <c r="A3" s="61" t="s">
        <v>267</v>
      </c>
      <c r="B3" s="12">
        <v>1</v>
      </c>
      <c r="C3" s="12">
        <v>1</v>
      </c>
      <c r="D3" s="12">
        <v>4</v>
      </c>
      <c r="E3" s="12">
        <v>5</v>
      </c>
      <c r="F3" s="12">
        <v>4</v>
      </c>
    </row>
    <row r="4" spans="1:8">
      <c r="A4" s="61" t="s">
        <v>268</v>
      </c>
      <c r="B4" s="12">
        <v>2</v>
      </c>
      <c r="C4" s="12">
        <v>4</v>
      </c>
      <c r="D4" s="12">
        <v>3</v>
      </c>
      <c r="E4" s="12">
        <v>4</v>
      </c>
      <c r="F4" s="12">
        <v>3</v>
      </c>
    </row>
    <row r="5" spans="1:8">
      <c r="A5" s="61" t="s">
        <v>269</v>
      </c>
      <c r="B5" s="12">
        <v>3</v>
      </c>
      <c r="C5" s="12">
        <v>3</v>
      </c>
      <c r="D5" s="12">
        <v>3</v>
      </c>
      <c r="E5" s="12">
        <v>3</v>
      </c>
      <c r="F5" s="12">
        <v>5</v>
      </c>
      <c r="H5" s="63" t="s">
        <v>287</v>
      </c>
    </row>
    <row r="6" spans="1:8">
      <c r="A6" s="61" t="s">
        <v>270</v>
      </c>
      <c r="B6" s="12">
        <v>4</v>
      </c>
      <c r="C6" s="12">
        <v>2</v>
      </c>
      <c r="D6" s="12">
        <v>5</v>
      </c>
      <c r="E6" s="12">
        <v>1</v>
      </c>
      <c r="F6" s="12">
        <v>5</v>
      </c>
      <c r="H6" s="63" t="s">
        <v>288</v>
      </c>
    </row>
    <row r="7" spans="1:8">
      <c r="A7" s="61" t="s">
        <v>271</v>
      </c>
      <c r="B7" s="12">
        <v>4</v>
      </c>
      <c r="C7" s="12">
        <v>4</v>
      </c>
      <c r="D7" s="12">
        <v>2</v>
      </c>
      <c r="E7" s="12">
        <v>5</v>
      </c>
      <c r="F7" s="12">
        <v>4</v>
      </c>
      <c r="H7" s="63" t="s">
        <v>289</v>
      </c>
    </row>
    <row r="8" spans="1:8">
      <c r="A8" s="61" t="s">
        <v>272</v>
      </c>
      <c r="B8" s="12">
        <v>2</v>
      </c>
      <c r="C8" s="12">
        <v>4</v>
      </c>
      <c r="D8" s="12">
        <v>1</v>
      </c>
      <c r="E8" s="12">
        <v>4</v>
      </c>
      <c r="F8" s="12">
        <v>2</v>
      </c>
      <c r="H8" s="63" t="s">
        <v>290</v>
      </c>
    </row>
    <row r="9" spans="1:8">
      <c r="A9" s="61" t="s">
        <v>273</v>
      </c>
      <c r="B9" s="12">
        <v>5</v>
      </c>
      <c r="C9" s="12">
        <v>4</v>
      </c>
      <c r="D9" s="12">
        <v>3</v>
      </c>
      <c r="E9" s="12">
        <v>4</v>
      </c>
      <c r="F9" s="12">
        <v>4</v>
      </c>
      <c r="H9" s="63" t="s">
        <v>291</v>
      </c>
    </row>
    <row r="10" spans="1:8">
      <c r="A10" s="61" t="s">
        <v>274</v>
      </c>
      <c r="B10" s="12">
        <v>4</v>
      </c>
      <c r="C10" s="12">
        <v>2</v>
      </c>
      <c r="D10" s="12">
        <v>3</v>
      </c>
      <c r="E10" s="12">
        <v>3</v>
      </c>
      <c r="F10" s="12">
        <v>2</v>
      </c>
    </row>
    <row r="11" spans="1:8">
      <c r="A11" s="61" t="s">
        <v>275</v>
      </c>
      <c r="B11" s="12">
        <v>4</v>
      </c>
      <c r="C11" s="12">
        <v>3</v>
      </c>
      <c r="D11" s="12">
        <v>2</v>
      </c>
      <c r="E11" s="12">
        <v>3</v>
      </c>
      <c r="F11" s="12">
        <v>3</v>
      </c>
    </row>
    <row r="12" spans="1:8">
      <c r="A12" s="61" t="s">
        <v>276</v>
      </c>
      <c r="B12" s="12">
        <v>4</v>
      </c>
      <c r="C12" s="12">
        <v>4</v>
      </c>
      <c r="D12" s="12">
        <v>4</v>
      </c>
      <c r="E12" s="12">
        <v>3</v>
      </c>
      <c r="F12" s="12">
        <v>4</v>
      </c>
    </row>
    <row r="13" spans="1:8">
      <c r="A13" s="61" t="s">
        <v>277</v>
      </c>
      <c r="B13" s="12">
        <v>3</v>
      </c>
      <c r="C13" s="12">
        <v>5</v>
      </c>
      <c r="D13" s="12">
        <v>4</v>
      </c>
      <c r="E13" s="12">
        <v>2</v>
      </c>
      <c r="F13" s="12">
        <v>4</v>
      </c>
    </row>
    <row r="14" spans="1:8">
      <c r="A14" s="61" t="s">
        <v>278</v>
      </c>
      <c r="B14" s="12">
        <v>4</v>
      </c>
      <c r="C14" s="12">
        <v>1</v>
      </c>
      <c r="D14" s="12">
        <v>4</v>
      </c>
      <c r="E14" s="12">
        <v>2</v>
      </c>
      <c r="F14" s="12">
        <v>4</v>
      </c>
    </row>
    <row r="15" spans="1:8">
      <c r="A15" s="61" t="s">
        <v>279</v>
      </c>
      <c r="B15" s="12">
        <v>3</v>
      </c>
      <c r="C15" s="12">
        <v>3</v>
      </c>
      <c r="D15" s="12">
        <v>3</v>
      </c>
      <c r="E15" s="12">
        <v>4</v>
      </c>
      <c r="F15" s="12">
        <v>4</v>
      </c>
    </row>
    <row r="16" spans="1:8">
      <c r="A16" s="61" t="s">
        <v>280</v>
      </c>
      <c r="B16" s="12">
        <v>4</v>
      </c>
      <c r="C16" s="12">
        <v>2</v>
      </c>
      <c r="D16" s="12">
        <v>4</v>
      </c>
      <c r="E16" s="12">
        <v>3</v>
      </c>
      <c r="F16" s="12">
        <v>4</v>
      </c>
    </row>
    <row r="17" spans="1:6">
      <c r="A17" s="61" t="s">
        <v>281</v>
      </c>
      <c r="B17" s="12">
        <v>4</v>
      </c>
      <c r="C17" s="12">
        <v>2</v>
      </c>
      <c r="D17" s="12">
        <v>4</v>
      </c>
      <c r="E17" s="12">
        <v>2</v>
      </c>
      <c r="F17" s="12">
        <v>5</v>
      </c>
    </row>
    <row r="18" spans="1:6">
      <c r="A18" s="61" t="s">
        <v>282</v>
      </c>
      <c r="B18" s="12">
        <v>5</v>
      </c>
      <c r="C18" s="12">
        <v>5</v>
      </c>
      <c r="D18" s="12">
        <v>1</v>
      </c>
      <c r="E18" s="12">
        <v>5</v>
      </c>
      <c r="F18" s="12">
        <v>2</v>
      </c>
    </row>
    <row r="19" spans="1:6">
      <c r="A19" s="61" t="s">
        <v>283</v>
      </c>
      <c r="B19" s="12">
        <v>5</v>
      </c>
      <c r="C19" s="12">
        <v>2</v>
      </c>
      <c r="D19" s="12">
        <v>5</v>
      </c>
      <c r="E19" s="12">
        <v>2</v>
      </c>
      <c r="F19" s="12">
        <v>5</v>
      </c>
    </row>
    <row r="20" spans="1:6">
      <c r="A20" s="61" t="s">
        <v>284</v>
      </c>
      <c r="B20" s="12">
        <v>4</v>
      </c>
      <c r="C20" s="12">
        <v>2</v>
      </c>
      <c r="D20" s="12">
        <v>5</v>
      </c>
      <c r="E20" s="12">
        <v>2</v>
      </c>
      <c r="F20" s="12">
        <v>5</v>
      </c>
    </row>
    <row r="21" spans="1:6">
      <c r="A21" s="61" t="s">
        <v>285</v>
      </c>
      <c r="B21" s="12">
        <v>4</v>
      </c>
      <c r="C21" s="12">
        <v>4</v>
      </c>
      <c r="D21" s="12">
        <v>5</v>
      </c>
      <c r="E21" s="12">
        <v>4</v>
      </c>
      <c r="F21" s="12">
        <v>4</v>
      </c>
    </row>
    <row r="22" spans="1:6">
      <c r="A22" s="61" t="s">
        <v>286</v>
      </c>
      <c r="B22" s="12">
        <v>5</v>
      </c>
      <c r="C22" s="12">
        <v>3</v>
      </c>
      <c r="D22" s="12">
        <v>4</v>
      </c>
      <c r="E22" s="12">
        <v>2</v>
      </c>
      <c r="F22" s="12">
        <v>2</v>
      </c>
    </row>
    <row r="23" spans="1:6" ht="24">
      <c r="A23" s="59" t="s">
        <v>293</v>
      </c>
    </row>
    <row r="24" spans="1:6" ht="48">
      <c r="A24" s="66"/>
      <c r="B24" s="60" t="s">
        <v>262</v>
      </c>
      <c r="C24" s="60" t="s">
        <v>263</v>
      </c>
      <c r="D24" s="60" t="s">
        <v>264</v>
      </c>
      <c r="E24" s="60" t="s">
        <v>265</v>
      </c>
      <c r="F24" s="60" t="s">
        <v>266</v>
      </c>
    </row>
    <row r="25" spans="1:6">
      <c r="A25" s="61" t="s">
        <v>267</v>
      </c>
      <c r="B25" s="12">
        <v>5</v>
      </c>
      <c r="C25" s="12">
        <v>1</v>
      </c>
      <c r="D25" s="12">
        <v>5</v>
      </c>
      <c r="E25" s="12">
        <v>1</v>
      </c>
      <c r="F25" s="12">
        <v>4</v>
      </c>
    </row>
    <row r="26" spans="1:6">
      <c r="A26" s="61" t="s">
        <v>268</v>
      </c>
      <c r="B26" s="12">
        <v>5</v>
      </c>
      <c r="C26" s="12">
        <v>2</v>
      </c>
      <c r="D26" s="12">
        <v>4</v>
      </c>
      <c r="E26" s="12">
        <v>2</v>
      </c>
      <c r="F26" s="12">
        <v>4</v>
      </c>
    </row>
    <row r="27" spans="1:6">
      <c r="A27" s="61" t="s">
        <v>269</v>
      </c>
      <c r="B27" s="12">
        <v>2</v>
      </c>
      <c r="C27" s="12">
        <v>4</v>
      </c>
      <c r="D27" s="12">
        <v>1</v>
      </c>
      <c r="E27" s="12">
        <v>3</v>
      </c>
      <c r="F27" s="12">
        <v>4</v>
      </c>
    </row>
    <row r="28" spans="1:6">
      <c r="A28" s="61" t="s">
        <v>270</v>
      </c>
      <c r="B28" s="12">
        <v>5</v>
      </c>
      <c r="C28" s="12">
        <v>1</v>
      </c>
      <c r="D28" s="12">
        <v>5</v>
      </c>
      <c r="E28" s="12">
        <v>1</v>
      </c>
      <c r="F28" s="12">
        <v>5</v>
      </c>
    </row>
    <row r="29" spans="1:6">
      <c r="A29" s="61" t="s">
        <v>271</v>
      </c>
      <c r="B29" s="12">
        <v>4</v>
      </c>
      <c r="C29" s="12">
        <v>2</v>
      </c>
      <c r="D29" s="12">
        <v>4</v>
      </c>
      <c r="E29" s="12">
        <v>1</v>
      </c>
      <c r="F29" s="12">
        <v>4</v>
      </c>
    </row>
    <row r="30" spans="1:6">
      <c r="A30" s="61" t="s">
        <v>272</v>
      </c>
      <c r="B30" s="12">
        <v>4</v>
      </c>
      <c r="C30" s="12">
        <v>2</v>
      </c>
      <c r="D30" s="12">
        <v>4</v>
      </c>
      <c r="E30" s="12">
        <v>1</v>
      </c>
      <c r="F30" s="12">
        <v>4</v>
      </c>
    </row>
    <row r="31" spans="1:6">
      <c r="A31" s="61" t="s">
        <v>273</v>
      </c>
      <c r="B31" s="12">
        <v>4</v>
      </c>
      <c r="C31" s="12">
        <v>3</v>
      </c>
      <c r="D31" s="12">
        <v>3</v>
      </c>
      <c r="E31" s="12">
        <v>3</v>
      </c>
      <c r="F31" s="12">
        <v>4</v>
      </c>
    </row>
    <row r="32" spans="1:6">
      <c r="A32" s="61" t="s">
        <v>274</v>
      </c>
      <c r="B32" s="12">
        <v>4</v>
      </c>
      <c r="C32" s="12">
        <v>1</v>
      </c>
      <c r="D32" s="12">
        <v>4</v>
      </c>
      <c r="E32" s="12">
        <v>1</v>
      </c>
      <c r="F32" s="12">
        <v>4</v>
      </c>
    </row>
    <row r="33" spans="1:6">
      <c r="A33" s="61" t="s">
        <v>275</v>
      </c>
      <c r="B33" s="12">
        <v>4</v>
      </c>
      <c r="C33" s="12">
        <v>1</v>
      </c>
      <c r="D33" s="12">
        <v>4</v>
      </c>
      <c r="E33" s="12">
        <v>2</v>
      </c>
      <c r="F33" s="12">
        <v>4</v>
      </c>
    </row>
    <row r="34" spans="1:6">
      <c r="A34" s="61" t="s">
        <v>276</v>
      </c>
      <c r="B34" s="12">
        <v>4</v>
      </c>
      <c r="C34" s="12">
        <v>2</v>
      </c>
      <c r="D34" s="12">
        <v>4</v>
      </c>
      <c r="E34" s="12">
        <v>2</v>
      </c>
      <c r="F34" s="12">
        <v>4</v>
      </c>
    </row>
    <row r="35" spans="1:6">
      <c r="A35" s="61" t="s">
        <v>277</v>
      </c>
      <c r="B35" s="12">
        <v>5</v>
      </c>
      <c r="C35" s="12">
        <v>1</v>
      </c>
      <c r="D35" s="12">
        <v>5</v>
      </c>
      <c r="E35" s="12">
        <v>1</v>
      </c>
      <c r="F35" s="12">
        <v>4</v>
      </c>
    </row>
    <row r="36" spans="1:6">
      <c r="A36" s="61" t="s">
        <v>278</v>
      </c>
      <c r="B36" s="12">
        <v>4</v>
      </c>
      <c r="C36" s="12">
        <v>1</v>
      </c>
      <c r="D36" s="12">
        <v>3</v>
      </c>
      <c r="E36" s="12">
        <v>3</v>
      </c>
      <c r="F36" s="12">
        <v>5</v>
      </c>
    </row>
    <row r="37" spans="1:6">
      <c r="A37" s="61" t="s">
        <v>279</v>
      </c>
      <c r="B37" s="12">
        <v>4</v>
      </c>
      <c r="C37" s="12">
        <v>1</v>
      </c>
      <c r="D37" s="12">
        <v>4</v>
      </c>
      <c r="E37" s="12">
        <v>1</v>
      </c>
      <c r="F37" s="12">
        <v>4</v>
      </c>
    </row>
    <row r="38" spans="1:6">
      <c r="A38" s="61" t="s">
        <v>280</v>
      </c>
      <c r="B38" s="12">
        <v>4</v>
      </c>
      <c r="C38" s="12">
        <v>2</v>
      </c>
      <c r="D38" s="12">
        <v>4</v>
      </c>
      <c r="E38" s="12">
        <v>2</v>
      </c>
      <c r="F38" s="12">
        <v>4</v>
      </c>
    </row>
    <row r="39" spans="1:6">
      <c r="A39" s="61" t="s">
        <v>281</v>
      </c>
      <c r="B39" s="12">
        <v>5</v>
      </c>
      <c r="C39" s="12">
        <v>1</v>
      </c>
      <c r="D39" s="12">
        <v>5</v>
      </c>
      <c r="E39" s="12">
        <v>1</v>
      </c>
      <c r="F39" s="12">
        <v>5</v>
      </c>
    </row>
    <row r="40" spans="1:6">
      <c r="A40" s="61" t="s">
        <v>282</v>
      </c>
      <c r="B40" s="12">
        <v>5</v>
      </c>
      <c r="C40" s="12">
        <v>2</v>
      </c>
      <c r="D40" s="12">
        <v>5</v>
      </c>
      <c r="E40" s="12">
        <v>1</v>
      </c>
      <c r="F40" s="12">
        <v>5</v>
      </c>
    </row>
    <row r="41" spans="1:6">
      <c r="A41" s="61" t="s">
        <v>283</v>
      </c>
      <c r="B41" s="12">
        <v>3</v>
      </c>
      <c r="C41" s="12">
        <v>3</v>
      </c>
      <c r="D41" s="12">
        <v>3</v>
      </c>
      <c r="E41" s="12">
        <v>3</v>
      </c>
      <c r="F41" s="12">
        <v>3</v>
      </c>
    </row>
    <row r="42" spans="1:6">
      <c r="A42" s="61" t="s">
        <v>284</v>
      </c>
      <c r="B42" s="12">
        <v>4</v>
      </c>
      <c r="C42" s="12">
        <v>1</v>
      </c>
      <c r="D42" s="12">
        <v>5</v>
      </c>
      <c r="E42" s="12">
        <v>4</v>
      </c>
      <c r="F42" s="12">
        <v>5</v>
      </c>
    </row>
    <row r="43" spans="1:6">
      <c r="A43" s="61" t="s">
        <v>285</v>
      </c>
      <c r="B43" s="12">
        <v>1</v>
      </c>
      <c r="C43" s="12">
        <v>1</v>
      </c>
      <c r="D43" s="12">
        <v>2</v>
      </c>
      <c r="E43" s="12">
        <v>2</v>
      </c>
      <c r="F43" s="12">
        <v>2</v>
      </c>
    </row>
    <row r="44" spans="1:6">
      <c r="A44" s="61" t="s">
        <v>286</v>
      </c>
      <c r="B44" s="12">
        <v>4</v>
      </c>
      <c r="C44" s="12">
        <v>3</v>
      </c>
      <c r="D44" s="12">
        <v>4</v>
      </c>
      <c r="E44" s="12">
        <v>2</v>
      </c>
      <c r="F44" s="12">
        <v>4</v>
      </c>
    </row>
    <row r="45" spans="1:6" ht="24">
      <c r="A45" s="59" t="s">
        <v>292</v>
      </c>
    </row>
    <row r="46" spans="1:6" ht="48">
      <c r="A46" s="66"/>
      <c r="B46" s="60" t="s">
        <v>262</v>
      </c>
      <c r="C46" s="60" t="s">
        <v>263</v>
      </c>
      <c r="D46" s="60" t="s">
        <v>264</v>
      </c>
      <c r="E46" s="60" t="s">
        <v>265</v>
      </c>
      <c r="F46" s="60" t="s">
        <v>266</v>
      </c>
    </row>
    <row r="47" spans="1:6">
      <c r="A47" s="61" t="s">
        <v>267</v>
      </c>
      <c r="B47" s="12">
        <v>4</v>
      </c>
      <c r="C47" s="12">
        <v>3</v>
      </c>
      <c r="D47" s="12">
        <v>5</v>
      </c>
      <c r="E47" s="12">
        <v>4</v>
      </c>
      <c r="F47" s="12">
        <v>5</v>
      </c>
    </row>
    <row r="48" spans="1:6">
      <c r="A48" s="61" t="s">
        <v>268</v>
      </c>
      <c r="B48" s="12">
        <v>4</v>
      </c>
      <c r="C48" s="12">
        <v>2</v>
      </c>
      <c r="D48" s="12">
        <v>3</v>
      </c>
      <c r="E48" s="12">
        <v>2</v>
      </c>
      <c r="F48" s="12">
        <v>3</v>
      </c>
    </row>
    <row r="49" spans="1:6">
      <c r="A49" s="61" t="s">
        <v>269</v>
      </c>
      <c r="B49" s="12">
        <v>3</v>
      </c>
      <c r="C49" s="12">
        <v>3</v>
      </c>
      <c r="D49" s="12">
        <v>3</v>
      </c>
      <c r="E49" s="12">
        <v>2</v>
      </c>
      <c r="F49" s="12">
        <v>4</v>
      </c>
    </row>
    <row r="50" spans="1:6">
      <c r="A50" s="61" t="s">
        <v>270</v>
      </c>
      <c r="B50" s="12">
        <v>1</v>
      </c>
      <c r="C50" s="12">
        <v>5</v>
      </c>
      <c r="D50" s="12">
        <v>2</v>
      </c>
      <c r="E50" s="12">
        <v>5</v>
      </c>
      <c r="F50" s="12">
        <v>1</v>
      </c>
    </row>
    <row r="51" spans="1:6">
      <c r="A51" s="61" t="s">
        <v>271</v>
      </c>
      <c r="B51" s="12">
        <v>3</v>
      </c>
      <c r="C51" s="12">
        <v>1</v>
      </c>
      <c r="D51" s="12">
        <v>3</v>
      </c>
      <c r="E51" s="12">
        <v>4</v>
      </c>
      <c r="F51" s="12">
        <v>4</v>
      </c>
    </row>
    <row r="52" spans="1:6">
      <c r="A52" s="61" t="s">
        <v>272</v>
      </c>
      <c r="B52" s="12">
        <v>1</v>
      </c>
      <c r="C52" s="12">
        <v>3</v>
      </c>
      <c r="D52" s="12">
        <v>1</v>
      </c>
      <c r="E52" s="12">
        <v>3</v>
      </c>
      <c r="F52" s="12">
        <v>1</v>
      </c>
    </row>
    <row r="53" spans="1:6">
      <c r="A53" s="61" t="s">
        <v>273</v>
      </c>
      <c r="B53" s="12">
        <v>1</v>
      </c>
      <c r="C53" s="12">
        <v>3</v>
      </c>
      <c r="D53" s="12">
        <v>2</v>
      </c>
      <c r="E53" s="12">
        <v>3</v>
      </c>
      <c r="F53" s="12">
        <v>3</v>
      </c>
    </row>
    <row r="54" spans="1:6">
      <c r="A54" s="61" t="s">
        <v>274</v>
      </c>
      <c r="B54" s="12">
        <v>4</v>
      </c>
      <c r="C54" s="12">
        <v>1</v>
      </c>
      <c r="D54" s="12">
        <v>4</v>
      </c>
      <c r="E54" s="12">
        <v>2</v>
      </c>
      <c r="F54" s="12">
        <v>5</v>
      </c>
    </row>
    <row r="55" spans="1:6">
      <c r="A55" s="61" t="s">
        <v>275</v>
      </c>
      <c r="B55" s="12">
        <v>2</v>
      </c>
      <c r="C55" s="12">
        <v>2</v>
      </c>
      <c r="D55" s="12">
        <v>3</v>
      </c>
      <c r="E55" s="12">
        <v>2</v>
      </c>
      <c r="F55" s="12">
        <v>3</v>
      </c>
    </row>
    <row r="56" spans="1:6">
      <c r="A56" s="61" t="s">
        <v>276</v>
      </c>
      <c r="B56" s="12">
        <v>3</v>
      </c>
      <c r="C56" s="12">
        <v>4</v>
      </c>
      <c r="D56" s="12">
        <v>2</v>
      </c>
      <c r="E56" s="12">
        <v>3</v>
      </c>
      <c r="F56" s="12">
        <v>3</v>
      </c>
    </row>
    <row r="57" spans="1:6">
      <c r="A57" s="61" t="s">
        <v>277</v>
      </c>
      <c r="B57" s="12">
        <v>4</v>
      </c>
      <c r="C57" s="12">
        <v>2</v>
      </c>
      <c r="D57" s="12">
        <v>4</v>
      </c>
      <c r="E57" s="12">
        <v>2</v>
      </c>
      <c r="F57" s="12">
        <v>4</v>
      </c>
    </row>
    <row r="58" spans="1:6">
      <c r="A58" s="61" t="s">
        <v>278</v>
      </c>
      <c r="B58" s="12">
        <v>4</v>
      </c>
      <c r="C58" s="12">
        <v>1</v>
      </c>
      <c r="D58" s="12">
        <v>5</v>
      </c>
      <c r="E58" s="12">
        <v>1</v>
      </c>
      <c r="F58" s="12">
        <v>3</v>
      </c>
    </row>
    <row r="59" spans="1:6">
      <c r="A59" s="61" t="s">
        <v>279</v>
      </c>
      <c r="B59" s="12">
        <v>2</v>
      </c>
      <c r="C59" s="12">
        <v>2</v>
      </c>
      <c r="D59" s="12">
        <v>2</v>
      </c>
      <c r="E59" s="12">
        <v>2</v>
      </c>
      <c r="F59" s="12">
        <v>3</v>
      </c>
    </row>
    <row r="60" spans="1:6">
      <c r="A60" s="61" t="s">
        <v>280</v>
      </c>
      <c r="B60" s="12">
        <v>2</v>
      </c>
      <c r="C60" s="12">
        <v>3</v>
      </c>
      <c r="D60" s="12">
        <v>2</v>
      </c>
      <c r="E60" s="12">
        <v>4</v>
      </c>
      <c r="F60" s="12">
        <v>3</v>
      </c>
    </row>
    <row r="61" spans="1:6">
      <c r="A61" s="61" t="s">
        <v>281</v>
      </c>
      <c r="B61" s="12">
        <v>3</v>
      </c>
      <c r="C61" s="12">
        <v>4</v>
      </c>
      <c r="D61" s="12">
        <v>2</v>
      </c>
      <c r="E61" s="12">
        <v>4</v>
      </c>
      <c r="F61" s="12">
        <v>2</v>
      </c>
    </row>
    <row r="62" spans="1:6">
      <c r="A62" s="61" t="s">
        <v>282</v>
      </c>
      <c r="B62" s="12">
        <v>5</v>
      </c>
      <c r="C62" s="12">
        <v>2</v>
      </c>
      <c r="D62" s="12">
        <v>3</v>
      </c>
      <c r="E62" s="12">
        <v>3</v>
      </c>
      <c r="F62" s="12">
        <v>4</v>
      </c>
    </row>
    <row r="63" spans="1:6">
      <c r="A63" s="61" t="s">
        <v>283</v>
      </c>
      <c r="B63" s="12">
        <v>4</v>
      </c>
      <c r="C63" s="12">
        <v>3</v>
      </c>
      <c r="D63" s="12">
        <v>4</v>
      </c>
      <c r="E63" s="12">
        <v>3</v>
      </c>
      <c r="F63" s="12">
        <v>4</v>
      </c>
    </row>
    <row r="64" spans="1:6">
      <c r="A64" s="61" t="s">
        <v>284</v>
      </c>
      <c r="B64" s="12">
        <v>4</v>
      </c>
      <c r="C64" s="12">
        <v>2</v>
      </c>
      <c r="D64" s="12">
        <v>4</v>
      </c>
      <c r="E64" s="12">
        <v>1</v>
      </c>
      <c r="F64" s="12">
        <v>4</v>
      </c>
    </row>
    <row r="65" spans="1:6">
      <c r="A65" s="61" t="s">
        <v>285</v>
      </c>
      <c r="B65" s="12">
        <v>5</v>
      </c>
      <c r="C65" s="12">
        <v>1</v>
      </c>
      <c r="D65" s="12">
        <v>5</v>
      </c>
      <c r="E65" s="12">
        <v>1</v>
      </c>
      <c r="F65" s="12">
        <v>5</v>
      </c>
    </row>
    <row r="66" spans="1:6">
      <c r="A66" s="61" t="s">
        <v>286</v>
      </c>
      <c r="B66" s="12">
        <v>2</v>
      </c>
      <c r="C66" s="12">
        <v>2</v>
      </c>
      <c r="D66" s="12">
        <v>2</v>
      </c>
      <c r="E66" s="12">
        <v>3</v>
      </c>
      <c r="F66" s="12">
        <v>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2"/>
  <sheetViews>
    <sheetView workbookViewId="0">
      <selection activeCell="F14" sqref="F14"/>
    </sheetView>
  </sheetViews>
  <sheetFormatPr baseColWidth="10" defaultRowHeight="15" x14ac:dyDescent="0"/>
  <cols>
    <col min="1" max="1" width="20.33203125" customWidth="1"/>
    <col min="2" max="2" width="19.33203125" customWidth="1"/>
    <col min="3" max="3" width="16.83203125" customWidth="1"/>
    <col min="4" max="4" width="35" customWidth="1"/>
    <col min="5" max="5" width="16.6640625" customWidth="1"/>
    <col min="6" max="6" width="75.6640625" customWidth="1"/>
    <col min="7" max="7" width="27" style="47" customWidth="1"/>
  </cols>
  <sheetData>
    <row r="1" spans="1:10">
      <c r="A1" s="34" t="s">
        <v>222</v>
      </c>
      <c r="B1" s="32" t="s">
        <v>151</v>
      </c>
      <c r="C1" s="33" t="s">
        <v>152</v>
      </c>
      <c r="D1" s="33" t="s">
        <v>153</v>
      </c>
      <c r="E1" s="3" t="s">
        <v>37</v>
      </c>
      <c r="F1" s="38" t="s">
        <v>223</v>
      </c>
      <c r="G1" s="45" t="s">
        <v>221</v>
      </c>
    </row>
    <row r="2" spans="1:10">
      <c r="A2" s="20" t="s">
        <v>224</v>
      </c>
      <c r="B2" s="20" t="s">
        <v>246</v>
      </c>
      <c r="C2" s="21" t="s">
        <v>63</v>
      </c>
      <c r="D2" s="22" t="s">
        <v>64</v>
      </c>
      <c r="E2" s="23" t="s">
        <v>65</v>
      </c>
      <c r="F2" s="39" t="s">
        <v>66</v>
      </c>
      <c r="G2" s="46">
        <v>9.2592592592592585E-4</v>
      </c>
    </row>
    <row r="3" spans="1:10">
      <c r="A3" s="24"/>
      <c r="B3" s="24"/>
      <c r="C3" s="21" t="s">
        <v>63</v>
      </c>
      <c r="D3" s="22"/>
      <c r="E3" s="25" t="s">
        <v>40</v>
      </c>
      <c r="F3" s="40" t="s">
        <v>67</v>
      </c>
      <c r="G3" s="46">
        <v>7.291666666666667E-4</v>
      </c>
    </row>
    <row r="4" spans="1:10">
      <c r="A4" s="24"/>
      <c r="B4" s="24"/>
      <c r="C4" s="21" t="s">
        <v>63</v>
      </c>
      <c r="D4" s="22"/>
      <c r="E4" s="25" t="s">
        <v>41</v>
      </c>
      <c r="F4" s="40" t="s">
        <v>68</v>
      </c>
      <c r="G4" s="46">
        <v>5.6712962962962956E-4</v>
      </c>
    </row>
    <row r="5" spans="1:10">
      <c r="A5" s="24"/>
      <c r="B5" s="24"/>
      <c r="C5" s="21" t="s">
        <v>69</v>
      </c>
      <c r="D5" s="22" t="s">
        <v>70</v>
      </c>
      <c r="E5" s="25" t="s">
        <v>42</v>
      </c>
      <c r="F5" s="40" t="s">
        <v>71</v>
      </c>
      <c r="G5" s="46">
        <v>5.9027777777777778E-4</v>
      </c>
    </row>
    <row r="6" spans="1:10">
      <c r="A6" s="24"/>
      <c r="B6" s="24"/>
      <c r="C6" s="21" t="s">
        <v>69</v>
      </c>
      <c r="D6" s="22"/>
      <c r="E6" s="25" t="s">
        <v>43</v>
      </c>
      <c r="F6" s="40" t="s">
        <v>72</v>
      </c>
      <c r="G6" s="46">
        <v>9.4907407407407408E-4</v>
      </c>
    </row>
    <row r="7" spans="1:10">
      <c r="A7" s="24"/>
      <c r="B7" s="24"/>
      <c r="C7" s="21" t="s">
        <v>69</v>
      </c>
      <c r="D7" s="22"/>
      <c r="E7" s="25" t="s">
        <v>73</v>
      </c>
      <c r="F7" s="40" t="s">
        <v>74</v>
      </c>
      <c r="G7" s="46">
        <v>8.6805555555555551E-4</v>
      </c>
    </row>
    <row r="8" spans="1:10">
      <c r="A8" s="24"/>
      <c r="B8" s="24"/>
      <c r="C8" s="21" t="s">
        <v>75</v>
      </c>
      <c r="D8" s="22" t="s">
        <v>76</v>
      </c>
      <c r="E8" s="25" t="s">
        <v>45</v>
      </c>
      <c r="F8" s="40" t="s">
        <v>77</v>
      </c>
      <c r="G8" s="46" t="s">
        <v>225</v>
      </c>
    </row>
    <row r="9" spans="1:10">
      <c r="A9" s="24"/>
      <c r="B9" s="24"/>
      <c r="C9" s="21" t="s">
        <v>75</v>
      </c>
      <c r="D9" s="22"/>
      <c r="E9" s="25" t="s">
        <v>46</v>
      </c>
      <c r="F9" s="40" t="s">
        <v>78</v>
      </c>
      <c r="G9" s="46" t="s">
        <v>225</v>
      </c>
    </row>
    <row r="10" spans="1:10">
      <c r="A10" s="24"/>
      <c r="B10" s="24"/>
      <c r="C10" s="21" t="s">
        <v>75</v>
      </c>
      <c r="D10" s="22"/>
      <c r="E10" s="25" t="s">
        <v>46</v>
      </c>
      <c r="F10" s="40" t="s">
        <v>79</v>
      </c>
      <c r="G10" s="46" t="s">
        <v>225</v>
      </c>
    </row>
    <row r="11" spans="1:10">
      <c r="A11" s="24"/>
      <c r="B11" s="24"/>
      <c r="C11" s="21" t="s">
        <v>80</v>
      </c>
      <c r="D11" s="22" t="s">
        <v>81</v>
      </c>
      <c r="E11" s="25" t="s">
        <v>47</v>
      </c>
      <c r="F11" s="41" t="s">
        <v>82</v>
      </c>
      <c r="G11" s="46">
        <v>2.3379629629629631E-3</v>
      </c>
    </row>
    <row r="12" spans="1:10">
      <c r="A12" s="24"/>
      <c r="B12" s="24"/>
      <c r="C12" s="21" t="s">
        <v>80</v>
      </c>
      <c r="D12" s="22"/>
      <c r="E12" s="25" t="s">
        <v>48</v>
      </c>
      <c r="F12" s="41" t="s">
        <v>83</v>
      </c>
      <c r="G12" s="46">
        <v>1.261574074074074E-3</v>
      </c>
    </row>
    <row r="13" spans="1:10">
      <c r="A13" s="24"/>
      <c r="B13" s="24"/>
      <c r="C13" s="21" t="s">
        <v>80</v>
      </c>
      <c r="D13" s="22"/>
      <c r="E13" s="25" t="s">
        <v>49</v>
      </c>
      <c r="F13" s="41" t="s">
        <v>84</v>
      </c>
      <c r="G13" s="46">
        <v>1.4583333333333334E-3</v>
      </c>
    </row>
    <row r="14" spans="1:10">
      <c r="A14" s="24"/>
      <c r="B14" s="24"/>
      <c r="C14" s="21" t="s">
        <v>85</v>
      </c>
      <c r="D14" s="22" t="s">
        <v>86</v>
      </c>
      <c r="E14" s="25" t="s">
        <v>50</v>
      </c>
      <c r="F14" s="41" t="s">
        <v>87</v>
      </c>
      <c r="G14" s="46">
        <v>4.6064814814814814E-3</v>
      </c>
    </row>
    <row r="15" spans="1:10">
      <c r="A15" s="24"/>
      <c r="B15" s="24"/>
      <c r="C15" s="21" t="s">
        <v>85</v>
      </c>
      <c r="D15" s="22"/>
      <c r="E15" s="25" t="s">
        <v>51</v>
      </c>
      <c r="F15" s="41" t="s">
        <v>88</v>
      </c>
      <c r="G15" s="46">
        <v>5.4398148148148144E-4</v>
      </c>
      <c r="J15" s="50"/>
    </row>
    <row r="16" spans="1:10">
      <c r="A16" s="24"/>
      <c r="B16" s="24"/>
      <c r="C16" s="21" t="s">
        <v>85</v>
      </c>
      <c r="D16" s="22"/>
      <c r="E16" s="25" t="s">
        <v>52</v>
      </c>
      <c r="F16" s="41" t="s">
        <v>89</v>
      </c>
      <c r="G16" s="46">
        <v>1.2037037037037038E-3</v>
      </c>
    </row>
    <row r="17" spans="1:7">
      <c r="A17" s="30"/>
      <c r="B17" s="26" t="s">
        <v>247</v>
      </c>
      <c r="C17" s="27" t="s">
        <v>69</v>
      </c>
      <c r="D17" s="28" t="s">
        <v>64</v>
      </c>
      <c r="E17" s="29" t="s">
        <v>65</v>
      </c>
      <c r="F17" s="42" t="s">
        <v>90</v>
      </c>
      <c r="G17" s="48" t="s">
        <v>225</v>
      </c>
    </row>
    <row r="18" spans="1:7">
      <c r="A18" s="30"/>
      <c r="B18" s="30"/>
      <c r="C18" s="27" t="s">
        <v>69</v>
      </c>
      <c r="D18" s="28"/>
      <c r="E18" s="31" t="s">
        <v>40</v>
      </c>
      <c r="F18" s="42" t="s">
        <v>91</v>
      </c>
      <c r="G18" s="48">
        <v>4.9768518518518521E-4</v>
      </c>
    </row>
    <row r="19" spans="1:7">
      <c r="A19" s="30"/>
      <c r="B19" s="30"/>
      <c r="C19" s="27" t="s">
        <v>69</v>
      </c>
      <c r="D19" s="28"/>
      <c r="E19" s="31" t="s">
        <v>41</v>
      </c>
      <c r="F19" s="42" t="s">
        <v>92</v>
      </c>
      <c r="G19" s="48">
        <v>5.6712962962962956E-4</v>
      </c>
    </row>
    <row r="20" spans="1:7">
      <c r="A20" s="30"/>
      <c r="B20" s="30"/>
      <c r="C20" s="27" t="s">
        <v>75</v>
      </c>
      <c r="D20" s="28" t="s">
        <v>70</v>
      </c>
      <c r="E20" s="31" t="s">
        <v>42</v>
      </c>
      <c r="F20" s="42" t="s">
        <v>93</v>
      </c>
      <c r="G20" s="48" t="s">
        <v>225</v>
      </c>
    </row>
    <row r="21" spans="1:7">
      <c r="A21" s="30"/>
      <c r="B21" s="30"/>
      <c r="C21" s="27" t="s">
        <v>75</v>
      </c>
      <c r="D21" s="28"/>
      <c r="E21" s="31" t="s">
        <v>43</v>
      </c>
      <c r="F21" s="42" t="s">
        <v>94</v>
      </c>
      <c r="G21" s="48" t="s">
        <v>225</v>
      </c>
    </row>
    <row r="22" spans="1:7">
      <c r="A22" s="30"/>
      <c r="B22" s="30"/>
      <c r="C22" s="27" t="s">
        <v>75</v>
      </c>
      <c r="D22" s="28"/>
      <c r="E22" s="31" t="s">
        <v>73</v>
      </c>
      <c r="F22" s="42" t="s">
        <v>95</v>
      </c>
      <c r="G22" s="48">
        <v>2.8935185185185189E-4</v>
      </c>
    </row>
    <row r="23" spans="1:7">
      <c r="A23" s="30"/>
      <c r="B23" s="30"/>
      <c r="C23" s="27" t="s">
        <v>80</v>
      </c>
      <c r="D23" s="28" t="s">
        <v>76</v>
      </c>
      <c r="E23" s="31" t="s">
        <v>45</v>
      </c>
      <c r="F23" s="43" t="s">
        <v>96</v>
      </c>
      <c r="G23" s="48">
        <v>7.407407407407407E-4</v>
      </c>
    </row>
    <row r="24" spans="1:7">
      <c r="A24" s="30"/>
      <c r="B24" s="30"/>
      <c r="C24" s="27" t="s">
        <v>80</v>
      </c>
      <c r="D24" s="28"/>
      <c r="E24" s="31" t="s">
        <v>46</v>
      </c>
      <c r="F24" s="43" t="s">
        <v>97</v>
      </c>
      <c r="G24" s="48">
        <v>4.0162037037037033E-3</v>
      </c>
    </row>
    <row r="25" spans="1:7">
      <c r="A25" s="30"/>
      <c r="B25" s="30"/>
      <c r="C25" s="27" t="s">
        <v>80</v>
      </c>
      <c r="D25" s="28"/>
      <c r="E25" s="31" t="s">
        <v>46</v>
      </c>
      <c r="F25" s="43" t="s">
        <v>98</v>
      </c>
      <c r="G25" s="48">
        <v>4.5254629629629629E-3</v>
      </c>
    </row>
    <row r="26" spans="1:7">
      <c r="A26" s="30"/>
      <c r="B26" s="30"/>
      <c r="C26" s="27" t="s">
        <v>85</v>
      </c>
      <c r="D26" s="28" t="s">
        <v>81</v>
      </c>
      <c r="E26" s="31" t="s">
        <v>47</v>
      </c>
      <c r="F26" s="43" t="s">
        <v>99</v>
      </c>
      <c r="G26" s="48">
        <v>8.449074074074075E-4</v>
      </c>
    </row>
    <row r="27" spans="1:7">
      <c r="A27" s="30"/>
      <c r="B27" s="30"/>
      <c r="C27" s="27" t="s">
        <v>85</v>
      </c>
      <c r="D27" s="28"/>
      <c r="E27" s="31" t="s">
        <v>48</v>
      </c>
      <c r="F27" s="43" t="s">
        <v>100</v>
      </c>
      <c r="G27" s="48">
        <v>5.6712962962962956E-4</v>
      </c>
    </row>
    <row r="28" spans="1:7">
      <c r="A28" s="30"/>
      <c r="B28" s="30"/>
      <c r="C28" s="27" t="s">
        <v>85</v>
      </c>
      <c r="D28" s="28"/>
      <c r="E28" s="31" t="s">
        <v>49</v>
      </c>
      <c r="F28" s="43" t="s">
        <v>101</v>
      </c>
      <c r="G28" s="48" t="s">
        <v>225</v>
      </c>
    </row>
    <row r="29" spans="1:7">
      <c r="A29" s="30"/>
      <c r="B29" s="30"/>
      <c r="C29" s="27" t="s">
        <v>102</v>
      </c>
      <c r="D29" s="28" t="s">
        <v>86</v>
      </c>
      <c r="E29" s="31" t="s">
        <v>50</v>
      </c>
      <c r="F29" s="42" t="s">
        <v>103</v>
      </c>
      <c r="G29" s="48">
        <v>9.8379629629629642E-4</v>
      </c>
    </row>
    <row r="30" spans="1:7">
      <c r="A30" s="30"/>
      <c r="B30" s="30"/>
      <c r="C30" s="27" t="s">
        <v>63</v>
      </c>
      <c r="D30" s="28"/>
      <c r="E30" s="31" t="s">
        <v>51</v>
      </c>
      <c r="F30" s="42" t="s">
        <v>104</v>
      </c>
      <c r="G30" s="48">
        <v>1.7361111111111112E-4</v>
      </c>
    </row>
    <row r="31" spans="1:7">
      <c r="A31" s="30"/>
      <c r="B31" s="30"/>
      <c r="C31" s="27" t="s">
        <v>63</v>
      </c>
      <c r="D31" s="28"/>
      <c r="E31" s="31" t="s">
        <v>52</v>
      </c>
      <c r="F31" s="42" t="s">
        <v>105</v>
      </c>
      <c r="G31" s="48">
        <v>4.5138888888888892E-4</v>
      </c>
    </row>
    <row r="32" spans="1:7">
      <c r="A32" s="24"/>
      <c r="B32" s="20" t="s">
        <v>248</v>
      </c>
      <c r="C32" s="21" t="s">
        <v>75</v>
      </c>
      <c r="D32" s="22" t="s">
        <v>64</v>
      </c>
      <c r="E32" s="23" t="s">
        <v>65</v>
      </c>
      <c r="F32" s="40" t="s">
        <v>106</v>
      </c>
      <c r="G32" s="46">
        <v>2.7546296296296294E-3</v>
      </c>
    </row>
    <row r="33" spans="1:7">
      <c r="A33" s="24"/>
      <c r="B33" s="24"/>
      <c r="C33" s="21" t="s">
        <v>75</v>
      </c>
      <c r="D33" s="22"/>
      <c r="E33" s="25" t="s">
        <v>40</v>
      </c>
      <c r="F33" s="40" t="s">
        <v>107</v>
      </c>
      <c r="G33" s="46" t="s">
        <v>225</v>
      </c>
    </row>
    <row r="34" spans="1:7">
      <c r="A34" s="24"/>
      <c r="B34" s="24"/>
      <c r="C34" s="21" t="s">
        <v>75</v>
      </c>
      <c r="D34" s="22"/>
      <c r="E34" s="25" t="s">
        <v>41</v>
      </c>
      <c r="F34" s="40" t="s">
        <v>108</v>
      </c>
      <c r="G34" s="46" t="s">
        <v>225</v>
      </c>
    </row>
    <row r="35" spans="1:7">
      <c r="A35" s="24"/>
      <c r="B35" s="24"/>
      <c r="C35" s="21" t="s">
        <v>80</v>
      </c>
      <c r="D35" s="22" t="s">
        <v>70</v>
      </c>
      <c r="E35" s="25" t="s">
        <v>42</v>
      </c>
      <c r="F35" s="41" t="s">
        <v>109</v>
      </c>
      <c r="G35" s="46">
        <v>2.9166666666666668E-3</v>
      </c>
    </row>
    <row r="36" spans="1:7">
      <c r="A36" s="24"/>
      <c r="B36" s="24"/>
      <c r="C36" s="21" t="s">
        <v>80</v>
      </c>
      <c r="D36" s="22"/>
      <c r="E36" s="25" t="s">
        <v>43</v>
      </c>
      <c r="F36" s="41" t="s">
        <v>110</v>
      </c>
      <c r="G36" s="46">
        <v>1.7013888888888892E-3</v>
      </c>
    </row>
    <row r="37" spans="1:7">
      <c r="A37" s="24"/>
      <c r="B37" s="24"/>
      <c r="C37" s="21" t="s">
        <v>80</v>
      </c>
      <c r="D37" s="22"/>
      <c r="E37" s="25" t="s">
        <v>73</v>
      </c>
      <c r="F37" s="41" t="s">
        <v>111</v>
      </c>
      <c r="G37" s="46">
        <v>1.5393518518518519E-3</v>
      </c>
    </row>
    <row r="38" spans="1:7">
      <c r="A38" s="24"/>
      <c r="B38" s="24"/>
      <c r="C38" s="21" t="s">
        <v>85</v>
      </c>
      <c r="D38" s="22" t="s">
        <v>76</v>
      </c>
      <c r="E38" s="25" t="s">
        <v>45</v>
      </c>
      <c r="F38" s="41" t="s">
        <v>112</v>
      </c>
      <c r="G38" s="46">
        <v>9.7222222222222209E-4</v>
      </c>
    </row>
    <row r="39" spans="1:7">
      <c r="A39" s="24"/>
      <c r="B39" s="24"/>
      <c r="C39" s="21" t="s">
        <v>85</v>
      </c>
      <c r="D39" s="22"/>
      <c r="E39" s="25" t="s">
        <v>46</v>
      </c>
      <c r="F39" s="41" t="s">
        <v>113</v>
      </c>
      <c r="G39" s="46" t="s">
        <v>225</v>
      </c>
    </row>
    <row r="40" spans="1:7">
      <c r="A40" s="24"/>
      <c r="B40" s="24"/>
      <c r="C40" s="21" t="s">
        <v>85</v>
      </c>
      <c r="D40" s="22"/>
      <c r="E40" s="25" t="s">
        <v>46</v>
      </c>
      <c r="F40" s="41" t="s">
        <v>114</v>
      </c>
      <c r="G40" s="46">
        <v>2.3263888888888887E-3</v>
      </c>
    </row>
    <row r="41" spans="1:7">
      <c r="A41" s="24"/>
      <c r="B41" s="24"/>
      <c r="C41" s="21" t="s">
        <v>102</v>
      </c>
      <c r="D41" s="22" t="s">
        <v>81</v>
      </c>
      <c r="E41" s="25" t="s">
        <v>47</v>
      </c>
      <c r="F41" s="40" t="s">
        <v>115</v>
      </c>
      <c r="G41" s="46">
        <v>6.8287037037037025E-4</v>
      </c>
    </row>
    <row r="42" spans="1:7">
      <c r="A42" s="24"/>
      <c r="B42" s="24"/>
      <c r="C42" s="21" t="s">
        <v>63</v>
      </c>
      <c r="D42" s="22"/>
      <c r="E42" s="25" t="s">
        <v>48</v>
      </c>
      <c r="F42" s="40" t="s">
        <v>116</v>
      </c>
      <c r="G42" s="46">
        <v>2.0717592592592593E-3</v>
      </c>
    </row>
    <row r="43" spans="1:7">
      <c r="A43" s="24"/>
      <c r="B43" s="24"/>
      <c r="C43" s="21" t="s">
        <v>63</v>
      </c>
      <c r="D43" s="22"/>
      <c r="E43" s="25" t="s">
        <v>49</v>
      </c>
      <c r="F43" s="40" t="s">
        <v>117</v>
      </c>
      <c r="G43" s="46">
        <v>6.4814814814814813E-4</v>
      </c>
    </row>
    <row r="44" spans="1:7">
      <c r="A44" s="24"/>
      <c r="B44" s="24"/>
      <c r="C44" s="21" t="s">
        <v>69</v>
      </c>
      <c r="D44" s="22" t="s">
        <v>86</v>
      </c>
      <c r="E44" s="25" t="s">
        <v>50</v>
      </c>
      <c r="F44" s="40" t="s">
        <v>118</v>
      </c>
      <c r="G44" s="46">
        <v>2.2337962962962967E-3</v>
      </c>
    </row>
    <row r="45" spans="1:7">
      <c r="A45" s="24"/>
      <c r="B45" s="24"/>
      <c r="C45" s="21" t="s">
        <v>69</v>
      </c>
      <c r="D45" s="22"/>
      <c r="E45" s="25" t="s">
        <v>51</v>
      </c>
      <c r="F45" s="40" t="s">
        <v>119</v>
      </c>
      <c r="G45" s="46">
        <v>7.8703703703703705E-4</v>
      </c>
    </row>
    <row r="46" spans="1:7">
      <c r="A46" s="24"/>
      <c r="B46" s="24"/>
      <c r="C46" s="21" t="s">
        <v>69</v>
      </c>
      <c r="D46" s="22"/>
      <c r="E46" s="25" t="s">
        <v>52</v>
      </c>
      <c r="F46" s="40" t="s">
        <v>120</v>
      </c>
      <c r="G46" s="46">
        <v>1.2962962962962963E-3</v>
      </c>
    </row>
    <row r="47" spans="1:7">
      <c r="A47" s="30"/>
      <c r="B47" s="26" t="s">
        <v>249</v>
      </c>
      <c r="C47" s="27" t="s">
        <v>80</v>
      </c>
      <c r="D47" s="28" t="s">
        <v>64</v>
      </c>
      <c r="E47" s="29" t="s">
        <v>65</v>
      </c>
      <c r="F47" s="43" t="s">
        <v>121</v>
      </c>
      <c r="G47" s="48">
        <v>8.6805555555555551E-4</v>
      </c>
    </row>
    <row r="48" spans="1:7">
      <c r="A48" s="30"/>
      <c r="B48" s="30"/>
      <c r="C48" s="27" t="s">
        <v>80</v>
      </c>
      <c r="D48" s="28"/>
      <c r="E48" s="31" t="s">
        <v>40</v>
      </c>
      <c r="F48" s="43" t="s">
        <v>122</v>
      </c>
      <c r="G48" s="48">
        <v>2.0949074074074073E-3</v>
      </c>
    </row>
    <row r="49" spans="1:7">
      <c r="A49" s="30"/>
      <c r="B49" s="30"/>
      <c r="C49" s="27" t="s">
        <v>80</v>
      </c>
      <c r="D49" s="28"/>
      <c r="E49" s="31" t="s">
        <v>41</v>
      </c>
      <c r="F49" s="43" t="s">
        <v>123</v>
      </c>
      <c r="G49" s="48">
        <v>2.8124999999999995E-3</v>
      </c>
    </row>
    <row r="50" spans="1:7">
      <c r="A50" s="30"/>
      <c r="B50" s="30"/>
      <c r="C50" s="27" t="s">
        <v>85</v>
      </c>
      <c r="D50" s="28" t="s">
        <v>70</v>
      </c>
      <c r="E50" s="31" t="s">
        <v>42</v>
      </c>
      <c r="F50" s="43" t="s">
        <v>124</v>
      </c>
      <c r="G50" s="48">
        <v>1.6319444444444445E-3</v>
      </c>
    </row>
    <row r="51" spans="1:7">
      <c r="A51" s="30"/>
      <c r="B51" s="30"/>
      <c r="C51" s="27" t="s">
        <v>85</v>
      </c>
      <c r="D51" s="28"/>
      <c r="E51" s="31" t="s">
        <v>43</v>
      </c>
      <c r="F51" s="43" t="s">
        <v>125</v>
      </c>
      <c r="G51" s="48">
        <v>2.0833333333333333E-3</v>
      </c>
    </row>
    <row r="52" spans="1:7">
      <c r="A52" s="30"/>
      <c r="B52" s="30"/>
      <c r="C52" s="27" t="s">
        <v>85</v>
      </c>
      <c r="D52" s="28"/>
      <c r="E52" s="31" t="s">
        <v>73</v>
      </c>
      <c r="F52" s="43" t="s">
        <v>126</v>
      </c>
      <c r="G52" s="48">
        <v>1.2152777777777778E-3</v>
      </c>
    </row>
    <row r="53" spans="1:7">
      <c r="A53" s="30"/>
      <c r="B53" s="30"/>
      <c r="C53" s="27" t="s">
        <v>102</v>
      </c>
      <c r="D53" s="28" t="s">
        <v>76</v>
      </c>
      <c r="E53" s="31" t="s">
        <v>45</v>
      </c>
      <c r="F53" s="42" t="s">
        <v>127</v>
      </c>
      <c r="G53" s="48">
        <v>1.0648148148148147E-3</v>
      </c>
    </row>
    <row r="54" spans="1:7">
      <c r="A54" s="30"/>
      <c r="B54" s="30"/>
      <c r="C54" s="27" t="s">
        <v>63</v>
      </c>
      <c r="D54" s="28"/>
      <c r="E54" s="31" t="s">
        <v>46</v>
      </c>
      <c r="F54" s="42" t="s">
        <v>128</v>
      </c>
      <c r="G54" s="48">
        <v>5.6018518518518518E-3</v>
      </c>
    </row>
    <row r="55" spans="1:7">
      <c r="A55" s="30"/>
      <c r="B55" s="30"/>
      <c r="C55" s="27" t="s">
        <v>63</v>
      </c>
      <c r="D55" s="28"/>
      <c r="E55" s="31" t="s">
        <v>46</v>
      </c>
      <c r="F55" s="42" t="s">
        <v>129</v>
      </c>
      <c r="G55" s="48" t="s">
        <v>225</v>
      </c>
    </row>
    <row r="56" spans="1:7">
      <c r="A56" s="30"/>
      <c r="B56" s="30"/>
      <c r="C56" s="27" t="s">
        <v>69</v>
      </c>
      <c r="D56" s="28" t="s">
        <v>81</v>
      </c>
      <c r="E56" s="31" t="s">
        <v>47</v>
      </c>
      <c r="F56" s="42" t="s">
        <v>130</v>
      </c>
      <c r="G56" s="48">
        <v>1.8634259259259261E-3</v>
      </c>
    </row>
    <row r="57" spans="1:7">
      <c r="A57" s="30"/>
      <c r="B57" s="30"/>
      <c r="C57" s="27" t="s">
        <v>69</v>
      </c>
      <c r="D57" s="28"/>
      <c r="E57" s="31" t="s">
        <v>48</v>
      </c>
      <c r="F57" s="42" t="s">
        <v>131</v>
      </c>
      <c r="G57" s="48">
        <v>6.9444444444444447E-4</v>
      </c>
    </row>
    <row r="58" spans="1:7">
      <c r="A58" s="30"/>
      <c r="B58" s="30"/>
      <c r="C58" s="27" t="s">
        <v>69</v>
      </c>
      <c r="D58" s="28"/>
      <c r="E58" s="31" t="s">
        <v>49</v>
      </c>
      <c r="F58" s="42" t="s">
        <v>132</v>
      </c>
      <c r="G58" s="48">
        <v>1.25E-3</v>
      </c>
    </row>
    <row r="59" spans="1:7">
      <c r="A59" s="30"/>
      <c r="B59" s="30"/>
      <c r="C59" s="27" t="s">
        <v>75</v>
      </c>
      <c r="D59" s="28" t="s">
        <v>86</v>
      </c>
      <c r="E59" s="31" t="s">
        <v>50</v>
      </c>
      <c r="F59" s="42" t="s">
        <v>133</v>
      </c>
      <c r="G59" s="48">
        <v>1.6666666666666668E-3</v>
      </c>
    </row>
    <row r="60" spans="1:7">
      <c r="A60" s="30"/>
      <c r="B60" s="30"/>
      <c r="C60" s="27" t="s">
        <v>75</v>
      </c>
      <c r="D60" s="28"/>
      <c r="E60" s="31" t="s">
        <v>51</v>
      </c>
      <c r="F60" s="42" t="s">
        <v>134</v>
      </c>
      <c r="G60" s="48">
        <v>1.2731481481481483E-3</v>
      </c>
    </row>
    <row r="61" spans="1:7">
      <c r="A61" s="30"/>
      <c r="B61" s="30"/>
      <c r="C61" s="27" t="s">
        <v>75</v>
      </c>
      <c r="D61" s="28"/>
      <c r="E61" s="31" t="s">
        <v>52</v>
      </c>
      <c r="F61" s="42" t="s">
        <v>135</v>
      </c>
      <c r="G61" s="48">
        <v>5.6712962962962956E-4</v>
      </c>
    </row>
    <row r="62" spans="1:7">
      <c r="A62" s="24"/>
      <c r="B62" s="20" t="s">
        <v>250</v>
      </c>
      <c r="C62" s="21" t="s">
        <v>85</v>
      </c>
      <c r="D62" s="22" t="s">
        <v>64</v>
      </c>
      <c r="E62" s="23" t="s">
        <v>65</v>
      </c>
      <c r="F62" s="41" t="s">
        <v>136</v>
      </c>
      <c r="G62" s="46" t="s">
        <v>225</v>
      </c>
    </row>
    <row r="63" spans="1:7">
      <c r="A63" s="24"/>
      <c r="B63" s="24"/>
      <c r="C63" s="21" t="s">
        <v>85</v>
      </c>
      <c r="D63" s="22"/>
      <c r="E63" s="25" t="s">
        <v>40</v>
      </c>
      <c r="F63" s="41" t="s">
        <v>137</v>
      </c>
      <c r="G63" s="46">
        <v>2.0717592592592593E-3</v>
      </c>
    </row>
    <row r="64" spans="1:7">
      <c r="A64" s="24"/>
      <c r="B64" s="24"/>
      <c r="C64" s="21" t="s">
        <v>85</v>
      </c>
      <c r="D64" s="22"/>
      <c r="E64" s="25" t="s">
        <v>41</v>
      </c>
      <c r="F64" s="41" t="s">
        <v>138</v>
      </c>
      <c r="G64" s="46">
        <v>1.0416666666666667E-3</v>
      </c>
    </row>
    <row r="65" spans="1:7">
      <c r="A65" s="24"/>
      <c r="B65" s="24"/>
      <c r="C65" s="21" t="s">
        <v>102</v>
      </c>
      <c r="D65" s="22" t="s">
        <v>70</v>
      </c>
      <c r="E65" s="25" t="s">
        <v>42</v>
      </c>
      <c r="F65" s="40" t="s">
        <v>139</v>
      </c>
      <c r="G65" s="46">
        <v>1.8055555555555557E-3</v>
      </c>
    </row>
    <row r="66" spans="1:7">
      <c r="A66" s="24"/>
      <c r="B66" s="24"/>
      <c r="C66" s="21" t="s">
        <v>63</v>
      </c>
      <c r="D66" s="22"/>
      <c r="E66" s="25" t="s">
        <v>43</v>
      </c>
      <c r="F66" s="40" t="s">
        <v>140</v>
      </c>
      <c r="G66" s="46">
        <v>4.6296296296296293E-4</v>
      </c>
    </row>
    <row r="67" spans="1:7">
      <c r="A67" s="24"/>
      <c r="B67" s="24"/>
      <c r="C67" s="21" t="s">
        <v>63</v>
      </c>
      <c r="D67" s="22"/>
      <c r="E67" s="25" t="s">
        <v>73</v>
      </c>
      <c r="F67" s="40" t="s">
        <v>141</v>
      </c>
      <c r="G67" s="46">
        <v>7.407407407407407E-4</v>
      </c>
    </row>
    <row r="68" spans="1:7">
      <c r="A68" s="24"/>
      <c r="B68" s="24"/>
      <c r="C68" s="21" t="s">
        <v>69</v>
      </c>
      <c r="D68" s="22" t="s">
        <v>76</v>
      </c>
      <c r="E68" s="25" t="s">
        <v>45</v>
      </c>
      <c r="F68" s="40" t="s">
        <v>142</v>
      </c>
      <c r="G68" s="46">
        <v>1.4351851851851854E-3</v>
      </c>
    </row>
    <row r="69" spans="1:7">
      <c r="A69" s="24"/>
      <c r="B69" s="24"/>
      <c r="C69" s="21" t="s">
        <v>69</v>
      </c>
      <c r="D69" s="22"/>
      <c r="E69" s="25" t="s">
        <v>46</v>
      </c>
      <c r="F69" s="40" t="s">
        <v>143</v>
      </c>
      <c r="G69" s="46">
        <v>3.5416666666666665E-3</v>
      </c>
    </row>
    <row r="70" spans="1:7">
      <c r="A70" s="24"/>
      <c r="B70" s="24"/>
      <c r="C70" s="21" t="s">
        <v>69</v>
      </c>
      <c r="D70" s="22"/>
      <c r="E70" s="25" t="s">
        <v>46</v>
      </c>
      <c r="F70" s="40" t="s">
        <v>144</v>
      </c>
      <c r="G70" s="46">
        <v>8.7962962962962962E-4</v>
      </c>
    </row>
    <row r="71" spans="1:7">
      <c r="A71" s="24"/>
      <c r="B71" s="24"/>
      <c r="C71" s="21" t="s">
        <v>75</v>
      </c>
      <c r="D71" s="22" t="s">
        <v>81</v>
      </c>
      <c r="E71" s="25" t="s">
        <v>47</v>
      </c>
      <c r="F71" s="40" t="s">
        <v>145</v>
      </c>
      <c r="G71" s="46">
        <v>6.9444444444444447E-4</v>
      </c>
    </row>
    <row r="72" spans="1:7">
      <c r="A72" s="24"/>
      <c r="B72" s="24"/>
      <c r="C72" s="21" t="s">
        <v>75</v>
      </c>
      <c r="D72" s="22"/>
      <c r="E72" s="25" t="s">
        <v>48</v>
      </c>
      <c r="F72" s="40" t="s">
        <v>146</v>
      </c>
      <c r="G72" s="46">
        <v>5.2083333333333333E-4</v>
      </c>
    </row>
    <row r="73" spans="1:7">
      <c r="A73" s="24"/>
      <c r="B73" s="24"/>
      <c r="C73" s="21" t="s">
        <v>75</v>
      </c>
      <c r="D73" s="22"/>
      <c r="E73" s="25" t="s">
        <v>49</v>
      </c>
      <c r="F73" s="40" t="s">
        <v>147</v>
      </c>
      <c r="G73" s="46">
        <v>4.0509259259259258E-4</v>
      </c>
    </row>
    <row r="74" spans="1:7">
      <c r="A74" s="24"/>
      <c r="B74" s="24"/>
      <c r="C74" s="21" t="s">
        <v>80</v>
      </c>
      <c r="D74" s="22" t="s">
        <v>86</v>
      </c>
      <c r="E74" s="25" t="s">
        <v>50</v>
      </c>
      <c r="F74" s="41" t="s">
        <v>148</v>
      </c>
      <c r="G74" s="46">
        <v>1.5624999999999999E-3</v>
      </c>
    </row>
    <row r="75" spans="1:7">
      <c r="A75" s="24"/>
      <c r="B75" s="24"/>
      <c r="C75" s="21" t="s">
        <v>80</v>
      </c>
      <c r="D75" s="22"/>
      <c r="E75" s="25" t="s">
        <v>51</v>
      </c>
      <c r="F75" s="41" t="s">
        <v>149</v>
      </c>
      <c r="G75" s="46">
        <v>7.5231481481481471E-4</v>
      </c>
    </row>
    <row r="76" spans="1:7">
      <c r="A76" s="24"/>
      <c r="B76" s="24"/>
      <c r="C76" s="21" t="s">
        <v>80</v>
      </c>
      <c r="D76" s="22"/>
      <c r="E76" s="25" t="s">
        <v>52</v>
      </c>
      <c r="F76" s="41" t="s">
        <v>150</v>
      </c>
      <c r="G76" s="46">
        <v>2.2800925925925927E-3</v>
      </c>
    </row>
    <row r="77" spans="1:7">
      <c r="A77" s="30"/>
      <c r="B77" s="26" t="s">
        <v>251</v>
      </c>
      <c r="C77" s="27" t="s">
        <v>102</v>
      </c>
      <c r="D77" s="28" t="s">
        <v>64</v>
      </c>
      <c r="E77" s="29" t="s">
        <v>65</v>
      </c>
      <c r="F77" s="44" t="s">
        <v>66</v>
      </c>
      <c r="G77" s="48" t="s">
        <v>225</v>
      </c>
    </row>
    <row r="78" spans="1:7">
      <c r="A78" s="30"/>
      <c r="B78" s="30"/>
      <c r="C78" s="27" t="s">
        <v>63</v>
      </c>
      <c r="D78" s="28"/>
      <c r="E78" s="31" t="s">
        <v>40</v>
      </c>
      <c r="F78" s="42" t="s">
        <v>67</v>
      </c>
      <c r="G78" s="48" t="s">
        <v>225</v>
      </c>
    </row>
    <row r="79" spans="1:7">
      <c r="A79" s="30"/>
      <c r="B79" s="30"/>
      <c r="C79" s="27" t="s">
        <v>63</v>
      </c>
      <c r="D79" s="28"/>
      <c r="E79" s="31" t="s">
        <v>41</v>
      </c>
      <c r="F79" s="42" t="s">
        <v>68</v>
      </c>
      <c r="G79" s="48" t="s">
        <v>225</v>
      </c>
    </row>
    <row r="80" spans="1:7">
      <c r="A80" s="30"/>
      <c r="B80" s="30"/>
      <c r="C80" s="27" t="s">
        <v>69</v>
      </c>
      <c r="D80" s="28" t="s">
        <v>70</v>
      </c>
      <c r="E80" s="31" t="s">
        <v>42</v>
      </c>
      <c r="F80" s="42" t="s">
        <v>71</v>
      </c>
      <c r="G80" s="48">
        <v>7.5231481481481471E-4</v>
      </c>
    </row>
    <row r="81" spans="1:7">
      <c r="A81" s="30"/>
      <c r="B81" s="30"/>
      <c r="C81" s="27" t="s">
        <v>69</v>
      </c>
      <c r="D81" s="28"/>
      <c r="E81" s="31" t="s">
        <v>43</v>
      </c>
      <c r="F81" s="42" t="s">
        <v>72</v>
      </c>
      <c r="G81" s="48">
        <v>8.1018518518518516E-4</v>
      </c>
    </row>
    <row r="82" spans="1:7">
      <c r="A82" s="30"/>
      <c r="B82" s="30"/>
      <c r="C82" s="27" t="s">
        <v>69</v>
      </c>
      <c r="D82" s="28"/>
      <c r="E82" s="31" t="s">
        <v>73</v>
      </c>
      <c r="F82" s="42" t="s">
        <v>74</v>
      </c>
      <c r="G82" s="48">
        <v>4.3981481481481481E-4</v>
      </c>
    </row>
    <row r="83" spans="1:7">
      <c r="A83" s="30"/>
      <c r="B83" s="30"/>
      <c r="C83" s="27" t="s">
        <v>75</v>
      </c>
      <c r="D83" s="28" t="s">
        <v>76</v>
      </c>
      <c r="E83" s="31" t="s">
        <v>45</v>
      </c>
      <c r="F83" s="42" t="s">
        <v>77</v>
      </c>
      <c r="G83" s="48">
        <v>2.0833333333333335E-4</v>
      </c>
    </row>
    <row r="84" spans="1:7">
      <c r="A84" s="30"/>
      <c r="B84" s="30"/>
      <c r="C84" s="27" t="s">
        <v>75</v>
      </c>
      <c r="D84" s="28"/>
      <c r="E84" s="31" t="s">
        <v>46</v>
      </c>
      <c r="F84" s="42" t="s">
        <v>78</v>
      </c>
      <c r="G84" s="48" t="s">
        <v>225</v>
      </c>
    </row>
    <row r="85" spans="1:7">
      <c r="A85" s="30"/>
      <c r="B85" s="30"/>
      <c r="C85" s="27" t="s">
        <v>75</v>
      </c>
      <c r="D85" s="28"/>
      <c r="E85" s="31" t="s">
        <v>46</v>
      </c>
      <c r="F85" s="42" t="s">
        <v>79</v>
      </c>
      <c r="G85" s="48">
        <v>1.7361111111111112E-4</v>
      </c>
    </row>
    <row r="86" spans="1:7">
      <c r="A86" s="30"/>
      <c r="B86" s="30"/>
      <c r="C86" s="27" t="s">
        <v>80</v>
      </c>
      <c r="D86" s="28" t="s">
        <v>81</v>
      </c>
      <c r="E86" s="31" t="s">
        <v>47</v>
      </c>
      <c r="F86" s="43" t="s">
        <v>82</v>
      </c>
      <c r="G86" s="48">
        <v>1.7824074074074072E-3</v>
      </c>
    </row>
    <row r="87" spans="1:7">
      <c r="A87" s="30"/>
      <c r="B87" s="30"/>
      <c r="C87" s="27" t="s">
        <v>80</v>
      </c>
      <c r="D87" s="28"/>
      <c r="E87" s="31" t="s">
        <v>48</v>
      </c>
      <c r="F87" s="43" t="s">
        <v>83</v>
      </c>
      <c r="G87" s="48">
        <v>1.2731481481481483E-3</v>
      </c>
    </row>
    <row r="88" spans="1:7">
      <c r="A88" s="30"/>
      <c r="B88" s="30"/>
      <c r="C88" s="27" t="s">
        <v>80</v>
      </c>
      <c r="D88" s="28"/>
      <c r="E88" s="31" t="s">
        <v>49</v>
      </c>
      <c r="F88" s="43" t="s">
        <v>84</v>
      </c>
      <c r="G88" s="48">
        <v>7.175925925925927E-4</v>
      </c>
    </row>
    <row r="89" spans="1:7">
      <c r="A89" s="30"/>
      <c r="B89" s="30"/>
      <c r="C89" s="27" t="s">
        <v>85</v>
      </c>
      <c r="D89" s="28" t="s">
        <v>86</v>
      </c>
      <c r="E89" s="31" t="s">
        <v>50</v>
      </c>
      <c r="F89" s="43" t="s">
        <v>87</v>
      </c>
      <c r="G89" s="48">
        <v>2.1643518518518518E-3</v>
      </c>
    </row>
    <row r="90" spans="1:7">
      <c r="A90" s="30"/>
      <c r="B90" s="30"/>
      <c r="C90" s="27" t="s">
        <v>85</v>
      </c>
      <c r="D90" s="28"/>
      <c r="E90" s="31" t="s">
        <v>51</v>
      </c>
      <c r="F90" s="43" t="s">
        <v>88</v>
      </c>
      <c r="G90" s="48">
        <v>3.7037037037037035E-4</v>
      </c>
    </row>
    <row r="91" spans="1:7">
      <c r="A91" s="30"/>
      <c r="B91" s="30"/>
      <c r="C91" s="27" t="s">
        <v>85</v>
      </c>
      <c r="D91" s="28"/>
      <c r="E91" s="31" t="s">
        <v>52</v>
      </c>
      <c r="F91" s="43" t="s">
        <v>89</v>
      </c>
      <c r="G91" s="48">
        <v>5.0925925925925921E-4</v>
      </c>
    </row>
    <row r="92" spans="1:7">
      <c r="A92" s="24"/>
      <c r="B92" s="20" t="s">
        <v>252</v>
      </c>
      <c r="C92" s="21" t="s">
        <v>69</v>
      </c>
      <c r="D92" s="22" t="s">
        <v>64</v>
      </c>
      <c r="E92" s="23" t="s">
        <v>65</v>
      </c>
      <c r="F92" s="40" t="s">
        <v>90</v>
      </c>
      <c r="G92" s="46">
        <v>1.0763888888888889E-3</v>
      </c>
    </row>
    <row r="93" spans="1:7">
      <c r="A93" s="24"/>
      <c r="B93" s="24"/>
      <c r="C93" s="21" t="s">
        <v>69</v>
      </c>
      <c r="D93" s="22"/>
      <c r="E93" s="25" t="s">
        <v>40</v>
      </c>
      <c r="F93" s="40" t="s">
        <v>91</v>
      </c>
      <c r="G93" s="46">
        <v>1.736111111111111E-3</v>
      </c>
    </row>
    <row r="94" spans="1:7">
      <c r="A94" s="24"/>
      <c r="B94" s="24"/>
      <c r="C94" s="21" t="s">
        <v>69</v>
      </c>
      <c r="D94" s="22"/>
      <c r="E94" s="25" t="s">
        <v>41</v>
      </c>
      <c r="F94" s="40" t="s">
        <v>92</v>
      </c>
      <c r="G94" s="46">
        <v>6.7129629629629625E-4</v>
      </c>
    </row>
    <row r="95" spans="1:7">
      <c r="A95" s="24"/>
      <c r="B95" s="24"/>
      <c r="C95" s="21" t="s">
        <v>75</v>
      </c>
      <c r="D95" s="22" t="s">
        <v>70</v>
      </c>
      <c r="E95" s="25" t="s">
        <v>42</v>
      </c>
      <c r="F95" s="40" t="s">
        <v>93</v>
      </c>
      <c r="G95" s="46" t="s">
        <v>225</v>
      </c>
    </row>
    <row r="96" spans="1:7">
      <c r="A96" s="24"/>
      <c r="B96" s="24"/>
      <c r="C96" s="21" t="s">
        <v>75</v>
      </c>
      <c r="D96" s="22"/>
      <c r="E96" s="25" t="s">
        <v>43</v>
      </c>
      <c r="F96" s="40" t="s">
        <v>94</v>
      </c>
      <c r="G96" s="46">
        <v>8.6805555555555551E-4</v>
      </c>
    </row>
    <row r="97" spans="1:7">
      <c r="A97" s="24"/>
      <c r="B97" s="24"/>
      <c r="C97" s="21" t="s">
        <v>75</v>
      </c>
      <c r="D97" s="22"/>
      <c r="E97" s="25" t="s">
        <v>73</v>
      </c>
      <c r="F97" s="40" t="s">
        <v>95</v>
      </c>
      <c r="G97" s="46">
        <v>4.0509259259259258E-4</v>
      </c>
    </row>
    <row r="98" spans="1:7">
      <c r="A98" s="24"/>
      <c r="B98" s="24"/>
      <c r="C98" s="21" t="s">
        <v>80</v>
      </c>
      <c r="D98" s="22" t="s">
        <v>76</v>
      </c>
      <c r="E98" s="25" t="s">
        <v>45</v>
      </c>
      <c r="F98" s="41" t="s">
        <v>96</v>
      </c>
      <c r="G98" s="46">
        <v>6.018518518518519E-4</v>
      </c>
    </row>
    <row r="99" spans="1:7">
      <c r="A99" s="24"/>
      <c r="B99" s="24"/>
      <c r="C99" s="21" t="s">
        <v>80</v>
      </c>
      <c r="D99" s="22"/>
      <c r="E99" s="25" t="s">
        <v>46</v>
      </c>
      <c r="F99" s="41" t="s">
        <v>97</v>
      </c>
      <c r="G99" s="46">
        <v>3.1134259259259257E-3</v>
      </c>
    </row>
    <row r="100" spans="1:7">
      <c r="A100" s="24"/>
      <c r="B100" s="24"/>
      <c r="C100" s="21" t="s">
        <v>80</v>
      </c>
      <c r="D100" s="22"/>
      <c r="E100" s="25" t="s">
        <v>46</v>
      </c>
      <c r="F100" s="41" t="s">
        <v>98</v>
      </c>
      <c r="G100" s="46">
        <v>2.3611111111111111E-3</v>
      </c>
    </row>
    <row r="101" spans="1:7">
      <c r="A101" s="24"/>
      <c r="B101" s="24"/>
      <c r="C101" s="21" t="s">
        <v>85</v>
      </c>
      <c r="D101" s="22" t="s">
        <v>81</v>
      </c>
      <c r="E101" s="25" t="s">
        <v>47</v>
      </c>
      <c r="F101" s="41" t="s">
        <v>99</v>
      </c>
      <c r="G101" s="46">
        <v>1.0300925925925926E-3</v>
      </c>
    </row>
    <row r="102" spans="1:7">
      <c r="A102" s="24"/>
      <c r="B102" s="24"/>
      <c r="C102" s="21" t="s">
        <v>85</v>
      </c>
      <c r="D102" s="22"/>
      <c r="E102" s="25" t="s">
        <v>48</v>
      </c>
      <c r="F102" s="41" t="s">
        <v>100</v>
      </c>
      <c r="G102" s="46">
        <v>3.7037037037037035E-4</v>
      </c>
    </row>
    <row r="103" spans="1:7">
      <c r="A103" s="24"/>
      <c r="B103" s="24"/>
      <c r="C103" s="21" t="s">
        <v>85</v>
      </c>
      <c r="D103" s="22"/>
      <c r="E103" s="25" t="s">
        <v>49</v>
      </c>
      <c r="F103" s="41" t="s">
        <v>101</v>
      </c>
      <c r="G103" s="46">
        <v>5.138888888888889E-3</v>
      </c>
    </row>
    <row r="104" spans="1:7">
      <c r="A104" s="24"/>
      <c r="B104" s="24"/>
      <c r="C104" s="21" t="s">
        <v>102</v>
      </c>
      <c r="D104" s="22" t="s">
        <v>86</v>
      </c>
      <c r="E104" s="25" t="s">
        <v>50</v>
      </c>
      <c r="F104" s="40" t="s">
        <v>103</v>
      </c>
      <c r="G104" s="46" t="s">
        <v>225</v>
      </c>
    </row>
    <row r="105" spans="1:7">
      <c r="A105" s="24"/>
      <c r="B105" s="24"/>
      <c r="C105" s="21" t="s">
        <v>63</v>
      </c>
      <c r="D105" s="22"/>
      <c r="E105" s="25" t="s">
        <v>51</v>
      </c>
      <c r="F105" s="40" t="s">
        <v>104</v>
      </c>
      <c r="G105" s="46">
        <v>1.7361111111111112E-4</v>
      </c>
    </row>
    <row r="106" spans="1:7">
      <c r="A106" s="24"/>
      <c r="B106" s="24"/>
      <c r="C106" s="21" t="s">
        <v>63</v>
      </c>
      <c r="D106" s="22"/>
      <c r="E106" s="25" t="s">
        <v>52</v>
      </c>
      <c r="F106" s="40" t="s">
        <v>105</v>
      </c>
      <c r="G106" s="46">
        <v>5.2083333333333333E-4</v>
      </c>
    </row>
    <row r="107" spans="1:7">
      <c r="A107" s="30"/>
      <c r="B107" s="26" t="s">
        <v>253</v>
      </c>
      <c r="C107" s="27" t="s">
        <v>75</v>
      </c>
      <c r="D107" s="28" t="s">
        <v>64</v>
      </c>
      <c r="E107" s="29" t="s">
        <v>65</v>
      </c>
      <c r="F107" s="42" t="s">
        <v>106</v>
      </c>
      <c r="G107" s="48" t="s">
        <v>225</v>
      </c>
    </row>
    <row r="108" spans="1:7">
      <c r="A108" s="30"/>
      <c r="B108" s="30"/>
      <c r="C108" s="27" t="s">
        <v>75</v>
      </c>
      <c r="D108" s="28"/>
      <c r="E108" s="31" t="s">
        <v>40</v>
      </c>
      <c r="F108" s="42" t="s">
        <v>107</v>
      </c>
      <c r="G108" s="48">
        <v>6.9444444444444447E-4</v>
      </c>
    </row>
    <row r="109" spans="1:7">
      <c r="A109" s="30"/>
      <c r="B109" s="30"/>
      <c r="C109" s="27" t="s">
        <v>75</v>
      </c>
      <c r="D109" s="28"/>
      <c r="E109" s="31" t="s">
        <v>41</v>
      </c>
      <c r="F109" s="42" t="s">
        <v>108</v>
      </c>
      <c r="G109" s="48" t="s">
        <v>225</v>
      </c>
    </row>
    <row r="110" spans="1:7">
      <c r="A110" s="30"/>
      <c r="B110" s="30"/>
      <c r="C110" s="27" t="s">
        <v>80</v>
      </c>
      <c r="D110" s="28" t="s">
        <v>70</v>
      </c>
      <c r="E110" s="31" t="s">
        <v>42</v>
      </c>
      <c r="F110" s="43" t="s">
        <v>109</v>
      </c>
      <c r="G110" s="48">
        <v>1.8518518518518517E-3</v>
      </c>
    </row>
    <row r="111" spans="1:7">
      <c r="A111" s="30"/>
      <c r="B111" s="30"/>
      <c r="C111" s="27" t="s">
        <v>80</v>
      </c>
      <c r="D111" s="28"/>
      <c r="E111" s="31" t="s">
        <v>43</v>
      </c>
      <c r="F111" s="43" t="s">
        <v>110</v>
      </c>
      <c r="G111" s="48">
        <v>1.0763888888888889E-3</v>
      </c>
    </row>
    <row r="112" spans="1:7">
      <c r="A112" s="30"/>
      <c r="B112" s="30"/>
      <c r="C112" s="27" t="s">
        <v>80</v>
      </c>
      <c r="D112" s="28"/>
      <c r="E112" s="31" t="s">
        <v>73</v>
      </c>
      <c r="F112" s="43" t="s">
        <v>111</v>
      </c>
      <c r="G112" s="48">
        <v>2.9745370370370373E-3</v>
      </c>
    </row>
    <row r="113" spans="1:7">
      <c r="A113" s="30"/>
      <c r="B113" s="30"/>
      <c r="C113" s="27" t="s">
        <v>85</v>
      </c>
      <c r="D113" s="28" t="s">
        <v>76</v>
      </c>
      <c r="E113" s="31" t="s">
        <v>45</v>
      </c>
      <c r="F113" s="43" t="s">
        <v>112</v>
      </c>
      <c r="G113" s="48">
        <v>6.9444444444444447E-4</v>
      </c>
    </row>
    <row r="114" spans="1:7">
      <c r="A114" s="30"/>
      <c r="B114" s="30"/>
      <c r="C114" s="27" t="s">
        <v>85</v>
      </c>
      <c r="D114" s="28"/>
      <c r="E114" s="31" t="s">
        <v>46</v>
      </c>
      <c r="F114" s="43" t="s">
        <v>113</v>
      </c>
      <c r="G114" s="48" t="s">
        <v>225</v>
      </c>
    </row>
    <row r="115" spans="1:7">
      <c r="A115" s="30"/>
      <c r="B115" s="30"/>
      <c r="C115" s="27" t="s">
        <v>85</v>
      </c>
      <c r="D115" s="28"/>
      <c r="E115" s="31" t="s">
        <v>46</v>
      </c>
      <c r="F115" s="43" t="s">
        <v>114</v>
      </c>
      <c r="G115" s="48" t="s">
        <v>225</v>
      </c>
    </row>
    <row r="116" spans="1:7">
      <c r="A116" s="30"/>
      <c r="B116" s="30"/>
      <c r="C116" s="27" t="s">
        <v>102</v>
      </c>
      <c r="D116" s="28" t="s">
        <v>81</v>
      </c>
      <c r="E116" s="31" t="s">
        <v>47</v>
      </c>
      <c r="F116" s="42" t="s">
        <v>115</v>
      </c>
      <c r="G116" s="48">
        <v>1.0185185185185186E-3</v>
      </c>
    </row>
    <row r="117" spans="1:7">
      <c r="A117" s="30"/>
      <c r="B117" s="30"/>
      <c r="C117" s="27" t="s">
        <v>63</v>
      </c>
      <c r="D117" s="28"/>
      <c r="E117" s="31" t="s">
        <v>48</v>
      </c>
      <c r="F117" s="42" t="s">
        <v>116</v>
      </c>
      <c r="G117" s="48">
        <v>1.3888888888888889E-3</v>
      </c>
    </row>
    <row r="118" spans="1:7">
      <c r="A118" s="30"/>
      <c r="B118" s="30"/>
      <c r="C118" s="27" t="s">
        <v>63</v>
      </c>
      <c r="D118" s="28"/>
      <c r="E118" s="31" t="s">
        <v>49</v>
      </c>
      <c r="F118" s="42" t="s">
        <v>117</v>
      </c>
      <c r="G118" s="48">
        <v>4.9768518518518521E-4</v>
      </c>
    </row>
    <row r="119" spans="1:7">
      <c r="A119" s="30"/>
      <c r="B119" s="30"/>
      <c r="C119" s="27" t="s">
        <v>69</v>
      </c>
      <c r="D119" s="28" t="s">
        <v>86</v>
      </c>
      <c r="E119" s="31" t="s">
        <v>50</v>
      </c>
      <c r="F119" s="42" t="s">
        <v>118</v>
      </c>
      <c r="G119" s="48">
        <v>1.5046296296296294E-3</v>
      </c>
    </row>
    <row r="120" spans="1:7">
      <c r="A120" s="30"/>
      <c r="B120" s="30"/>
      <c r="C120" s="27" t="s">
        <v>69</v>
      </c>
      <c r="D120" s="28"/>
      <c r="E120" s="31" t="s">
        <v>51</v>
      </c>
      <c r="F120" s="42" t="s">
        <v>119</v>
      </c>
      <c r="G120" s="48">
        <v>4.5138888888888892E-4</v>
      </c>
    </row>
    <row r="121" spans="1:7">
      <c r="A121" s="30"/>
      <c r="B121" s="30"/>
      <c r="C121" s="27" t="s">
        <v>69</v>
      </c>
      <c r="D121" s="28"/>
      <c r="E121" s="31" t="s">
        <v>52</v>
      </c>
      <c r="F121" s="42" t="s">
        <v>120</v>
      </c>
      <c r="G121" s="48">
        <v>3.4722222222222224E-4</v>
      </c>
    </row>
    <row r="122" spans="1:7">
      <c r="A122" s="24"/>
      <c r="B122" s="20" t="s">
        <v>245</v>
      </c>
      <c r="C122" s="21" t="s">
        <v>80</v>
      </c>
      <c r="D122" s="22" t="s">
        <v>64</v>
      </c>
      <c r="E122" s="23" t="s">
        <v>65</v>
      </c>
      <c r="F122" s="41" t="s">
        <v>121</v>
      </c>
      <c r="G122" s="46">
        <v>1.9560185185185184E-3</v>
      </c>
    </row>
    <row r="123" spans="1:7">
      <c r="A123" s="24"/>
      <c r="B123" s="24"/>
      <c r="C123" s="21" t="s">
        <v>80</v>
      </c>
      <c r="D123" s="22"/>
      <c r="E123" s="25" t="s">
        <v>40</v>
      </c>
      <c r="F123" s="41" t="s">
        <v>122</v>
      </c>
      <c r="G123" s="46">
        <v>4.0277777777777777E-3</v>
      </c>
    </row>
    <row r="124" spans="1:7">
      <c r="A124" s="24"/>
      <c r="B124" s="24"/>
      <c r="C124" s="21" t="s">
        <v>80</v>
      </c>
      <c r="D124" s="22"/>
      <c r="E124" s="25" t="s">
        <v>41</v>
      </c>
      <c r="F124" s="41" t="s">
        <v>123</v>
      </c>
      <c r="G124" s="46">
        <v>1.6666666666666668E-3</v>
      </c>
    </row>
    <row r="125" spans="1:7">
      <c r="A125" s="24"/>
      <c r="B125" s="24"/>
      <c r="C125" s="21" t="s">
        <v>85</v>
      </c>
      <c r="D125" s="22" t="s">
        <v>70</v>
      </c>
      <c r="E125" s="25" t="s">
        <v>42</v>
      </c>
      <c r="F125" s="41" t="s">
        <v>124</v>
      </c>
      <c r="G125" s="46">
        <v>1.0416666666666667E-3</v>
      </c>
    </row>
    <row r="126" spans="1:7">
      <c r="A126" s="24"/>
      <c r="B126" s="24"/>
      <c r="C126" s="21" t="s">
        <v>85</v>
      </c>
      <c r="D126" s="22"/>
      <c r="E126" s="25" t="s">
        <v>43</v>
      </c>
      <c r="F126" s="41" t="s">
        <v>125</v>
      </c>
      <c r="G126" s="46">
        <v>2.5231481481481481E-3</v>
      </c>
    </row>
    <row r="127" spans="1:7">
      <c r="A127" s="24"/>
      <c r="B127" s="24"/>
      <c r="C127" s="21" t="s">
        <v>85</v>
      </c>
      <c r="D127" s="22"/>
      <c r="E127" s="25" t="s">
        <v>73</v>
      </c>
      <c r="F127" s="41" t="s">
        <v>126</v>
      </c>
      <c r="G127" s="46">
        <v>1.0532407407407407E-3</v>
      </c>
    </row>
    <row r="128" spans="1:7">
      <c r="A128" s="24"/>
      <c r="B128" s="24"/>
      <c r="C128" s="21" t="s">
        <v>102</v>
      </c>
      <c r="D128" s="22" t="s">
        <v>76</v>
      </c>
      <c r="E128" s="25" t="s">
        <v>45</v>
      </c>
      <c r="F128" s="40" t="s">
        <v>127</v>
      </c>
      <c r="G128" s="46">
        <v>1.712962962962963E-3</v>
      </c>
    </row>
    <row r="129" spans="1:7">
      <c r="A129" s="24"/>
      <c r="B129" s="24"/>
      <c r="C129" s="21" t="s">
        <v>63</v>
      </c>
      <c r="D129" s="22"/>
      <c r="E129" s="25" t="s">
        <v>46</v>
      </c>
      <c r="F129" s="40" t="s">
        <v>128</v>
      </c>
      <c r="G129" s="46">
        <v>1.3657407407407409E-3</v>
      </c>
    </row>
    <row r="130" spans="1:7">
      <c r="A130" s="24"/>
      <c r="B130" s="24"/>
      <c r="C130" s="21" t="s">
        <v>63</v>
      </c>
      <c r="D130" s="22"/>
      <c r="E130" s="25" t="s">
        <v>46</v>
      </c>
      <c r="F130" s="40" t="s">
        <v>129</v>
      </c>
      <c r="G130" s="46">
        <v>1.2152777777777778E-3</v>
      </c>
    </row>
    <row r="131" spans="1:7">
      <c r="A131" s="24"/>
      <c r="B131" s="24"/>
      <c r="C131" s="21" t="s">
        <v>69</v>
      </c>
      <c r="D131" s="22" t="s">
        <v>81</v>
      </c>
      <c r="E131" s="25" t="s">
        <v>47</v>
      </c>
      <c r="F131" s="40" t="s">
        <v>130</v>
      </c>
      <c r="G131" s="46">
        <v>1.4120370370370369E-3</v>
      </c>
    </row>
    <row r="132" spans="1:7">
      <c r="A132" s="24"/>
      <c r="B132" s="24"/>
      <c r="C132" s="21" t="s">
        <v>69</v>
      </c>
      <c r="D132" s="22"/>
      <c r="E132" s="25" t="s">
        <v>48</v>
      </c>
      <c r="F132" s="40" t="s">
        <v>131</v>
      </c>
      <c r="G132" s="46">
        <v>6.4814814814814813E-4</v>
      </c>
    </row>
    <row r="133" spans="1:7">
      <c r="A133" s="24"/>
      <c r="B133" s="24"/>
      <c r="C133" s="21" t="s">
        <v>69</v>
      </c>
      <c r="D133" s="22"/>
      <c r="E133" s="25" t="s">
        <v>49</v>
      </c>
      <c r="F133" s="40" t="s">
        <v>132</v>
      </c>
      <c r="G133" s="46">
        <v>5.9027777777777778E-4</v>
      </c>
    </row>
    <row r="134" spans="1:7">
      <c r="A134" s="24"/>
      <c r="B134" s="24"/>
      <c r="C134" s="21" t="s">
        <v>75</v>
      </c>
      <c r="D134" s="22" t="s">
        <v>86</v>
      </c>
      <c r="E134" s="25" t="s">
        <v>50</v>
      </c>
      <c r="F134" s="40" t="s">
        <v>133</v>
      </c>
      <c r="G134" s="46">
        <v>1.689814814814815E-3</v>
      </c>
    </row>
    <row r="135" spans="1:7">
      <c r="A135" s="24"/>
      <c r="B135" s="24"/>
      <c r="C135" s="21" t="s">
        <v>75</v>
      </c>
      <c r="D135" s="22"/>
      <c r="E135" s="25" t="s">
        <v>51</v>
      </c>
      <c r="F135" s="40" t="s">
        <v>134</v>
      </c>
      <c r="G135" s="46">
        <v>4.2824074074074075E-4</v>
      </c>
    </row>
    <row r="136" spans="1:7">
      <c r="A136" s="24"/>
      <c r="B136" s="24"/>
      <c r="C136" s="21" t="s">
        <v>75</v>
      </c>
      <c r="D136" s="22"/>
      <c r="E136" s="25" t="s">
        <v>52</v>
      </c>
      <c r="F136" s="40" t="s">
        <v>135</v>
      </c>
      <c r="G136" s="46">
        <v>5.2083333333333333E-4</v>
      </c>
    </row>
    <row r="137" spans="1:7">
      <c r="A137" s="30"/>
      <c r="B137" s="26" t="s">
        <v>254</v>
      </c>
      <c r="C137" s="27" t="s">
        <v>85</v>
      </c>
      <c r="D137" s="28" t="s">
        <v>64</v>
      </c>
      <c r="E137" s="29" t="s">
        <v>65</v>
      </c>
      <c r="F137" s="43" t="s">
        <v>136</v>
      </c>
      <c r="G137" s="48">
        <v>7.407407407407407E-4</v>
      </c>
    </row>
    <row r="138" spans="1:7">
      <c r="A138" s="30"/>
      <c r="B138" s="30"/>
      <c r="C138" s="27" t="s">
        <v>85</v>
      </c>
      <c r="D138" s="28"/>
      <c r="E138" s="31" t="s">
        <v>40</v>
      </c>
      <c r="F138" s="43" t="s">
        <v>137</v>
      </c>
      <c r="G138" s="48">
        <v>4.2592592592592595E-3</v>
      </c>
    </row>
    <row r="139" spans="1:7">
      <c r="A139" s="30"/>
      <c r="B139" s="30"/>
      <c r="C139" s="27" t="s">
        <v>85</v>
      </c>
      <c r="D139" s="28"/>
      <c r="E139" s="31" t="s">
        <v>41</v>
      </c>
      <c r="F139" s="43" t="s">
        <v>138</v>
      </c>
      <c r="G139" s="48">
        <v>1.9907407407407408E-3</v>
      </c>
    </row>
    <row r="140" spans="1:7">
      <c r="A140" s="30"/>
      <c r="B140" s="30"/>
      <c r="C140" s="27" t="s">
        <v>102</v>
      </c>
      <c r="D140" s="28" t="s">
        <v>70</v>
      </c>
      <c r="E140" s="31" t="s">
        <v>42</v>
      </c>
      <c r="F140" s="42" t="s">
        <v>139</v>
      </c>
      <c r="G140" s="48">
        <v>1.6435185185185183E-3</v>
      </c>
    </row>
    <row r="141" spans="1:7">
      <c r="A141" s="30"/>
      <c r="B141" s="30"/>
      <c r="C141" s="27" t="s">
        <v>63</v>
      </c>
      <c r="D141" s="28"/>
      <c r="E141" s="31" t="s">
        <v>43</v>
      </c>
      <c r="F141" s="42" t="s">
        <v>140</v>
      </c>
      <c r="G141" s="48">
        <v>2.1296296296296298E-3</v>
      </c>
    </row>
    <row r="142" spans="1:7">
      <c r="A142" s="30"/>
      <c r="B142" s="30"/>
      <c r="C142" s="27" t="s">
        <v>63</v>
      </c>
      <c r="D142" s="28"/>
      <c r="E142" s="31" t="s">
        <v>73</v>
      </c>
      <c r="F142" s="42" t="s">
        <v>141</v>
      </c>
      <c r="G142" s="48">
        <v>7.0601851851851847E-4</v>
      </c>
    </row>
    <row r="143" spans="1:7">
      <c r="A143" s="30"/>
      <c r="B143" s="30"/>
      <c r="C143" s="27" t="s">
        <v>69</v>
      </c>
      <c r="D143" s="28" t="s">
        <v>76</v>
      </c>
      <c r="E143" s="31" t="s">
        <v>45</v>
      </c>
      <c r="F143" s="42" t="s">
        <v>142</v>
      </c>
      <c r="G143" s="48" t="s">
        <v>225</v>
      </c>
    </row>
    <row r="144" spans="1:7">
      <c r="A144" s="30"/>
      <c r="B144" s="30"/>
      <c r="C144" s="27" t="s">
        <v>69</v>
      </c>
      <c r="D144" s="28"/>
      <c r="E144" s="31" t="s">
        <v>46</v>
      </c>
      <c r="F144" s="42" t="s">
        <v>143</v>
      </c>
      <c r="G144" s="48">
        <v>1.9675925925925928E-3</v>
      </c>
    </row>
    <row r="145" spans="1:7">
      <c r="A145" s="30"/>
      <c r="B145" s="30"/>
      <c r="C145" s="27" t="s">
        <v>69</v>
      </c>
      <c r="D145" s="28"/>
      <c r="E145" s="31" t="s">
        <v>46</v>
      </c>
      <c r="F145" s="42" t="s">
        <v>144</v>
      </c>
      <c r="G145" s="48">
        <v>1.2731481481481483E-3</v>
      </c>
    </row>
    <row r="146" spans="1:7">
      <c r="A146" s="30"/>
      <c r="B146" s="30"/>
      <c r="C146" s="27" t="s">
        <v>75</v>
      </c>
      <c r="D146" s="28" t="s">
        <v>81</v>
      </c>
      <c r="E146" s="31" t="s">
        <v>47</v>
      </c>
      <c r="F146" s="42" t="s">
        <v>145</v>
      </c>
      <c r="G146" s="48">
        <v>6.5972222222222213E-4</v>
      </c>
    </row>
    <row r="147" spans="1:7">
      <c r="A147" s="30"/>
      <c r="B147" s="30"/>
      <c r="C147" s="27" t="s">
        <v>75</v>
      </c>
      <c r="D147" s="28"/>
      <c r="E147" s="31" t="s">
        <v>48</v>
      </c>
      <c r="F147" s="42" t="s">
        <v>146</v>
      </c>
      <c r="G147" s="48">
        <v>8.3333333333333339E-4</v>
      </c>
    </row>
    <row r="148" spans="1:7">
      <c r="A148" s="30"/>
      <c r="B148" s="30"/>
      <c r="C148" s="27" t="s">
        <v>75</v>
      </c>
      <c r="D148" s="28"/>
      <c r="E148" s="31" t="s">
        <v>49</v>
      </c>
      <c r="F148" s="42" t="s">
        <v>147</v>
      </c>
      <c r="G148" s="48">
        <v>9.4907407407407408E-4</v>
      </c>
    </row>
    <row r="149" spans="1:7">
      <c r="A149" s="30"/>
      <c r="B149" s="30"/>
      <c r="C149" s="27" t="s">
        <v>80</v>
      </c>
      <c r="D149" s="28" t="s">
        <v>86</v>
      </c>
      <c r="E149" s="31" t="s">
        <v>50</v>
      </c>
      <c r="F149" s="43" t="s">
        <v>148</v>
      </c>
      <c r="G149" s="48">
        <v>4.5717592592592589E-3</v>
      </c>
    </row>
    <row r="150" spans="1:7">
      <c r="A150" s="30"/>
      <c r="B150" s="30"/>
      <c r="C150" s="27" t="s">
        <v>80</v>
      </c>
      <c r="D150" s="28"/>
      <c r="E150" s="31" t="s">
        <v>51</v>
      </c>
      <c r="F150" s="43" t="s">
        <v>149</v>
      </c>
      <c r="G150" s="48">
        <v>4.0509259259259258E-4</v>
      </c>
    </row>
    <row r="151" spans="1:7">
      <c r="A151" s="30"/>
      <c r="B151" s="30"/>
      <c r="C151" s="27" t="s">
        <v>80</v>
      </c>
      <c r="D151" s="28"/>
      <c r="E151" s="31" t="s">
        <v>52</v>
      </c>
      <c r="F151" s="43" t="s">
        <v>150</v>
      </c>
      <c r="G151" s="48">
        <v>2.7777777777777779E-3</v>
      </c>
    </row>
    <row r="152" spans="1:7">
      <c r="A152" s="34" t="s">
        <v>222</v>
      </c>
      <c r="B152" s="32" t="s">
        <v>151</v>
      </c>
      <c r="C152" s="33" t="s">
        <v>152</v>
      </c>
      <c r="D152" s="33" t="s">
        <v>153</v>
      </c>
      <c r="E152" s="34" t="s">
        <v>37</v>
      </c>
      <c r="F152" s="3" t="s">
        <v>154</v>
      </c>
    </row>
    <row r="153" spans="1:7">
      <c r="A153" s="20" t="s">
        <v>224</v>
      </c>
      <c r="B153" s="20" t="s">
        <v>255</v>
      </c>
      <c r="C153" s="21" t="s">
        <v>63</v>
      </c>
      <c r="D153" s="22" t="s">
        <v>64</v>
      </c>
      <c r="E153" s="23" t="s">
        <v>65</v>
      </c>
      <c r="F153" s="39" t="s">
        <v>66</v>
      </c>
      <c r="G153" s="46">
        <v>1.1458333333333333E-3</v>
      </c>
    </row>
    <row r="154" spans="1:7">
      <c r="A154" s="24"/>
      <c r="B154" s="24"/>
      <c r="C154" s="21" t="s">
        <v>63</v>
      </c>
      <c r="D154" s="22"/>
      <c r="E154" s="25" t="s">
        <v>40</v>
      </c>
      <c r="F154" s="40" t="s">
        <v>67</v>
      </c>
      <c r="G154" s="46">
        <v>3.0324074074074073E-3</v>
      </c>
    </row>
    <row r="155" spans="1:7">
      <c r="A155" s="24"/>
      <c r="B155" s="24"/>
      <c r="C155" s="21" t="s">
        <v>63</v>
      </c>
      <c r="D155" s="22"/>
      <c r="E155" s="25" t="s">
        <v>41</v>
      </c>
      <c r="F155" s="40" t="s">
        <v>68</v>
      </c>
      <c r="G155" s="46">
        <v>1.5046296296296294E-3</v>
      </c>
    </row>
    <row r="156" spans="1:7">
      <c r="A156" s="24"/>
      <c r="B156" s="24"/>
      <c r="C156" s="21" t="s">
        <v>155</v>
      </c>
      <c r="D156" s="22" t="s">
        <v>70</v>
      </c>
      <c r="E156" s="25" t="s">
        <v>42</v>
      </c>
      <c r="F156" s="40" t="s">
        <v>156</v>
      </c>
      <c r="G156" s="46">
        <v>9.2592592592592585E-4</v>
      </c>
    </row>
    <row r="157" spans="1:7">
      <c r="A157" s="24"/>
      <c r="B157" s="24"/>
      <c r="C157" s="21" t="s">
        <v>155</v>
      </c>
      <c r="D157" s="22"/>
      <c r="E157" s="25" t="s">
        <v>43</v>
      </c>
      <c r="F157" s="40" t="s">
        <v>157</v>
      </c>
      <c r="G157" s="46">
        <v>2.9976851851851848E-3</v>
      </c>
    </row>
    <row r="158" spans="1:7">
      <c r="A158" s="24"/>
      <c r="B158" s="24"/>
      <c r="C158" s="21" t="s">
        <v>155</v>
      </c>
      <c r="D158" s="22"/>
      <c r="E158" s="25" t="s">
        <v>73</v>
      </c>
      <c r="F158" s="40" t="s">
        <v>158</v>
      </c>
      <c r="G158" s="46">
        <v>1.1111111111111111E-3</v>
      </c>
    </row>
    <row r="159" spans="1:7">
      <c r="A159" s="24"/>
      <c r="B159" s="24"/>
      <c r="C159" s="21" t="s">
        <v>159</v>
      </c>
      <c r="D159" s="22" t="s">
        <v>76</v>
      </c>
      <c r="E159" s="25" t="s">
        <v>45</v>
      </c>
      <c r="F159" s="40" t="s">
        <v>160</v>
      </c>
      <c r="G159" s="46">
        <v>2.0833333333333333E-3</v>
      </c>
    </row>
    <row r="160" spans="1:7">
      <c r="A160" s="24"/>
      <c r="B160" s="24"/>
      <c r="C160" s="21" t="s">
        <v>159</v>
      </c>
      <c r="D160" s="22"/>
      <c r="E160" s="25" t="s">
        <v>46</v>
      </c>
      <c r="F160" s="40" t="s">
        <v>161</v>
      </c>
      <c r="G160" s="46">
        <v>9.8379629629629642E-4</v>
      </c>
    </row>
    <row r="161" spans="1:7">
      <c r="A161" s="24"/>
      <c r="B161" s="24"/>
      <c r="C161" s="21" t="s">
        <v>159</v>
      </c>
      <c r="D161" s="22"/>
      <c r="E161" s="25" t="s">
        <v>46</v>
      </c>
      <c r="F161" s="40" t="s">
        <v>162</v>
      </c>
      <c r="G161" s="46">
        <v>2.0833333333333333E-3</v>
      </c>
    </row>
    <row r="162" spans="1:7">
      <c r="A162" s="24"/>
      <c r="B162" s="24"/>
      <c r="C162" s="21" t="s">
        <v>163</v>
      </c>
      <c r="D162" s="22" t="s">
        <v>81</v>
      </c>
      <c r="E162" s="25" t="s">
        <v>47</v>
      </c>
      <c r="F162" s="41" t="s">
        <v>164</v>
      </c>
      <c r="G162" s="46">
        <v>1.3194444444444443E-3</v>
      </c>
    </row>
    <row r="163" spans="1:7">
      <c r="A163" s="24"/>
      <c r="B163" s="24"/>
      <c r="C163" s="21" t="s">
        <v>163</v>
      </c>
      <c r="D163" s="22"/>
      <c r="E163" s="25" t="s">
        <v>48</v>
      </c>
      <c r="F163" s="41" t="s">
        <v>165</v>
      </c>
      <c r="G163" s="46">
        <v>8.1018518518518516E-4</v>
      </c>
    </row>
    <row r="164" spans="1:7">
      <c r="A164" s="24"/>
      <c r="B164" s="24"/>
      <c r="C164" s="21" t="s">
        <v>163</v>
      </c>
      <c r="D164" s="22"/>
      <c r="E164" s="25" t="s">
        <v>49</v>
      </c>
      <c r="F164" s="41" t="s">
        <v>166</v>
      </c>
      <c r="G164" s="46">
        <v>1.0416666666666667E-3</v>
      </c>
    </row>
    <row r="165" spans="1:7">
      <c r="A165" s="24"/>
      <c r="B165" s="24"/>
      <c r="C165" s="21" t="s">
        <v>167</v>
      </c>
      <c r="D165" s="22" t="s">
        <v>86</v>
      </c>
      <c r="E165" s="25" t="s">
        <v>50</v>
      </c>
      <c r="F165" s="41" t="s">
        <v>87</v>
      </c>
      <c r="G165" s="46">
        <v>4.5370370370370365E-3</v>
      </c>
    </row>
    <row r="166" spans="1:7">
      <c r="A166" s="24"/>
      <c r="B166" s="24"/>
      <c r="C166" s="21" t="s">
        <v>167</v>
      </c>
      <c r="D166" s="22"/>
      <c r="E166" s="25" t="s">
        <v>51</v>
      </c>
      <c r="F166" s="41" t="s">
        <v>168</v>
      </c>
      <c r="G166" s="46">
        <v>7.7546296296296304E-4</v>
      </c>
    </row>
    <row r="167" spans="1:7">
      <c r="A167" s="24"/>
      <c r="B167" s="24"/>
      <c r="C167" s="21" t="s">
        <v>167</v>
      </c>
      <c r="D167" s="22"/>
      <c r="E167" s="25" t="s">
        <v>52</v>
      </c>
      <c r="F167" s="41" t="s">
        <v>169</v>
      </c>
      <c r="G167" s="46">
        <v>2.1412037037037038E-3</v>
      </c>
    </row>
    <row r="168" spans="1:7">
      <c r="A168" s="30"/>
      <c r="B168" s="26" t="s">
        <v>256</v>
      </c>
      <c r="C168" s="27" t="s">
        <v>155</v>
      </c>
      <c r="D168" s="28" t="s">
        <v>64</v>
      </c>
      <c r="E168" s="35" t="s">
        <v>65</v>
      </c>
      <c r="F168" s="42" t="s">
        <v>170</v>
      </c>
      <c r="G168" s="48" t="s">
        <v>225</v>
      </c>
    </row>
    <row r="169" spans="1:7">
      <c r="A169" s="30"/>
      <c r="B169" s="30"/>
      <c r="C169" s="27" t="s">
        <v>155</v>
      </c>
      <c r="D169" s="28"/>
      <c r="E169" s="36" t="s">
        <v>40</v>
      </c>
      <c r="F169" s="42" t="s">
        <v>171</v>
      </c>
      <c r="G169" s="48" t="s">
        <v>225</v>
      </c>
    </row>
    <row r="170" spans="1:7">
      <c r="A170" s="30"/>
      <c r="B170" s="30"/>
      <c r="C170" s="27" t="s">
        <v>155</v>
      </c>
      <c r="D170" s="28"/>
      <c r="E170" s="36" t="s">
        <v>41</v>
      </c>
      <c r="F170" s="42" t="s">
        <v>172</v>
      </c>
      <c r="G170" s="48">
        <v>9.7222222222222209E-4</v>
      </c>
    </row>
    <row r="171" spans="1:7">
      <c r="A171" s="30"/>
      <c r="B171" s="30"/>
      <c r="C171" s="27" t="s">
        <v>159</v>
      </c>
      <c r="D171" s="28" t="s">
        <v>70</v>
      </c>
      <c r="E171" s="36" t="s">
        <v>42</v>
      </c>
      <c r="F171" s="42" t="s">
        <v>173</v>
      </c>
      <c r="G171" s="48" t="s">
        <v>225</v>
      </c>
    </row>
    <row r="172" spans="1:7">
      <c r="A172" s="30"/>
      <c r="B172" s="30"/>
      <c r="C172" s="27" t="s">
        <v>159</v>
      </c>
      <c r="D172" s="28"/>
      <c r="E172" s="36" t="s">
        <v>43</v>
      </c>
      <c r="F172" s="42" t="s">
        <v>174</v>
      </c>
      <c r="G172" s="48" t="s">
        <v>225</v>
      </c>
    </row>
    <row r="173" spans="1:7">
      <c r="A173" s="30"/>
      <c r="B173" s="30"/>
      <c r="C173" s="27" t="s">
        <v>159</v>
      </c>
      <c r="D173" s="28"/>
      <c r="E173" s="36" t="s">
        <v>73</v>
      </c>
      <c r="F173" s="42" t="s">
        <v>175</v>
      </c>
      <c r="G173" s="48">
        <v>2.7893518518518519E-3</v>
      </c>
    </row>
    <row r="174" spans="1:7">
      <c r="A174" s="30"/>
      <c r="B174" s="30"/>
      <c r="C174" s="27" t="s">
        <v>163</v>
      </c>
      <c r="D174" s="28" t="s">
        <v>76</v>
      </c>
      <c r="E174" s="36" t="s">
        <v>45</v>
      </c>
      <c r="F174" s="43" t="s">
        <v>176</v>
      </c>
      <c r="G174" s="48">
        <v>3.472222222222222E-3</v>
      </c>
    </row>
    <row r="175" spans="1:7">
      <c r="A175" s="30"/>
      <c r="B175" s="30"/>
      <c r="C175" s="27" t="s">
        <v>163</v>
      </c>
      <c r="D175" s="28"/>
      <c r="E175" s="36" t="s">
        <v>46</v>
      </c>
      <c r="F175" s="43" t="s">
        <v>177</v>
      </c>
      <c r="G175" s="48" t="s">
        <v>225</v>
      </c>
    </row>
    <row r="176" spans="1:7">
      <c r="A176" s="30"/>
      <c r="B176" s="30"/>
      <c r="C176" s="27" t="s">
        <v>163</v>
      </c>
      <c r="D176" s="28"/>
      <c r="E176" s="36" t="s">
        <v>46</v>
      </c>
      <c r="F176" s="43" t="s">
        <v>178</v>
      </c>
      <c r="G176" s="48" t="s">
        <v>225</v>
      </c>
    </row>
    <row r="177" spans="1:7">
      <c r="A177" s="30"/>
      <c r="B177" s="30"/>
      <c r="C177" s="27" t="s">
        <v>167</v>
      </c>
      <c r="D177" s="28" t="s">
        <v>81</v>
      </c>
      <c r="E177" s="36" t="s">
        <v>47</v>
      </c>
      <c r="F177" s="43" t="s">
        <v>179</v>
      </c>
      <c r="G177" s="48">
        <v>1.9444444444444442E-3</v>
      </c>
    </row>
    <row r="178" spans="1:7">
      <c r="A178" s="30"/>
      <c r="B178" s="30"/>
      <c r="C178" s="27" t="s">
        <v>167</v>
      </c>
      <c r="D178" s="28"/>
      <c r="E178" s="36" t="s">
        <v>48</v>
      </c>
      <c r="F178" s="43" t="s">
        <v>180</v>
      </c>
      <c r="G178" s="48">
        <v>2.2337962962962967E-3</v>
      </c>
    </row>
    <row r="179" spans="1:7">
      <c r="A179" s="30"/>
      <c r="B179" s="30"/>
      <c r="C179" s="27" t="s">
        <v>167</v>
      </c>
      <c r="D179" s="28"/>
      <c r="E179" s="36" t="s">
        <v>49</v>
      </c>
      <c r="F179" s="43" t="s">
        <v>181</v>
      </c>
      <c r="G179" s="48">
        <v>1.261574074074074E-3</v>
      </c>
    </row>
    <row r="180" spans="1:7">
      <c r="A180" s="30"/>
      <c r="B180" s="30"/>
      <c r="C180" s="27" t="s">
        <v>102</v>
      </c>
      <c r="D180" s="28" t="s">
        <v>86</v>
      </c>
      <c r="E180" s="36" t="s">
        <v>50</v>
      </c>
      <c r="F180" s="42" t="s">
        <v>103</v>
      </c>
      <c r="G180" s="48">
        <v>1.5509259259259261E-3</v>
      </c>
    </row>
    <row r="181" spans="1:7">
      <c r="A181" s="30"/>
      <c r="B181" s="30"/>
      <c r="C181" s="27" t="s">
        <v>63</v>
      </c>
      <c r="D181" s="28"/>
      <c r="E181" s="36" t="s">
        <v>51</v>
      </c>
      <c r="F181" s="42" t="s">
        <v>104</v>
      </c>
      <c r="G181" s="48">
        <v>9.8379629629629642E-4</v>
      </c>
    </row>
    <row r="182" spans="1:7">
      <c r="A182" s="30"/>
      <c r="B182" s="30"/>
      <c r="C182" s="27" t="s">
        <v>63</v>
      </c>
      <c r="D182" s="28"/>
      <c r="E182" s="36" t="s">
        <v>52</v>
      </c>
      <c r="F182" s="42" t="s">
        <v>105</v>
      </c>
      <c r="G182" s="48">
        <v>8.3333333333333339E-4</v>
      </c>
    </row>
    <row r="183" spans="1:7">
      <c r="A183" s="24"/>
      <c r="B183" s="20" t="s">
        <v>244</v>
      </c>
      <c r="C183" s="21" t="s">
        <v>159</v>
      </c>
      <c r="D183" s="22" t="s">
        <v>64</v>
      </c>
      <c r="E183" s="23" t="s">
        <v>65</v>
      </c>
      <c r="F183" s="40" t="s">
        <v>182</v>
      </c>
      <c r="G183" s="46">
        <v>1.4467592592592594E-3</v>
      </c>
    </row>
    <row r="184" spans="1:7">
      <c r="A184" s="24"/>
      <c r="B184" s="24"/>
      <c r="C184" s="21" t="s">
        <v>159</v>
      </c>
      <c r="D184" s="22"/>
      <c r="E184" s="25" t="s">
        <v>40</v>
      </c>
      <c r="F184" s="40" t="s">
        <v>183</v>
      </c>
      <c r="G184" s="46">
        <v>9.9537037037037042E-4</v>
      </c>
    </row>
    <row r="185" spans="1:7">
      <c r="A185" s="24"/>
      <c r="B185" s="24"/>
      <c r="C185" s="21" t="s">
        <v>159</v>
      </c>
      <c r="D185" s="22"/>
      <c r="E185" s="25" t="s">
        <v>41</v>
      </c>
      <c r="F185" s="40" t="s">
        <v>184</v>
      </c>
      <c r="G185" s="46">
        <v>1.5046296296296294E-3</v>
      </c>
    </row>
    <row r="186" spans="1:7">
      <c r="A186" s="24"/>
      <c r="B186" s="24"/>
      <c r="C186" s="21" t="s">
        <v>163</v>
      </c>
      <c r="D186" s="22" t="s">
        <v>70</v>
      </c>
      <c r="E186" s="25" t="s">
        <v>42</v>
      </c>
      <c r="F186" s="41" t="s">
        <v>185</v>
      </c>
      <c r="G186" s="46">
        <v>6.122685185185185E-3</v>
      </c>
    </row>
    <row r="187" spans="1:7">
      <c r="A187" s="24"/>
      <c r="B187" s="24"/>
      <c r="C187" s="21" t="s">
        <v>163</v>
      </c>
      <c r="D187" s="22"/>
      <c r="E187" s="25" t="s">
        <v>43</v>
      </c>
      <c r="F187" s="41" t="s">
        <v>186</v>
      </c>
      <c r="G187" s="46" t="s">
        <v>225</v>
      </c>
    </row>
    <row r="188" spans="1:7">
      <c r="A188" s="24"/>
      <c r="B188" s="24"/>
      <c r="C188" s="21" t="s">
        <v>163</v>
      </c>
      <c r="D188" s="22"/>
      <c r="E188" s="25" t="s">
        <v>73</v>
      </c>
      <c r="F188" s="41" t="s">
        <v>187</v>
      </c>
      <c r="G188" s="46">
        <v>3.3564814814814811E-3</v>
      </c>
    </row>
    <row r="189" spans="1:7">
      <c r="A189" s="24"/>
      <c r="B189" s="24"/>
      <c r="C189" s="21" t="s">
        <v>167</v>
      </c>
      <c r="D189" s="22" t="s">
        <v>76</v>
      </c>
      <c r="E189" s="25" t="s">
        <v>45</v>
      </c>
      <c r="F189" s="41" t="s">
        <v>188</v>
      </c>
      <c r="G189" s="46">
        <v>1.7245370370370372E-3</v>
      </c>
    </row>
    <row r="190" spans="1:7">
      <c r="A190" s="24"/>
      <c r="B190" s="24"/>
      <c r="C190" s="21" t="s">
        <v>167</v>
      </c>
      <c r="D190" s="22"/>
      <c r="E190" s="25" t="s">
        <v>46</v>
      </c>
      <c r="F190" s="41" t="s">
        <v>189</v>
      </c>
      <c r="G190" s="46" t="s">
        <v>225</v>
      </c>
    </row>
    <row r="191" spans="1:7">
      <c r="A191" s="24"/>
      <c r="B191" s="24"/>
      <c r="C191" s="21" t="s">
        <v>167</v>
      </c>
      <c r="D191" s="22"/>
      <c r="E191" s="25" t="s">
        <v>46</v>
      </c>
      <c r="F191" s="41" t="s">
        <v>190</v>
      </c>
      <c r="G191" s="46" t="s">
        <v>225</v>
      </c>
    </row>
    <row r="192" spans="1:7">
      <c r="A192" s="24"/>
      <c r="B192" s="24"/>
      <c r="C192" s="21" t="s">
        <v>102</v>
      </c>
      <c r="D192" s="22" t="s">
        <v>81</v>
      </c>
      <c r="E192" s="25" t="s">
        <v>47</v>
      </c>
      <c r="F192" s="40" t="s">
        <v>115</v>
      </c>
      <c r="G192" s="46">
        <v>1.6666666666666668E-3</v>
      </c>
    </row>
    <row r="193" spans="1:7">
      <c r="A193" s="24"/>
      <c r="B193" s="24"/>
      <c r="C193" s="21" t="s">
        <v>63</v>
      </c>
      <c r="D193" s="22"/>
      <c r="E193" s="25" t="s">
        <v>48</v>
      </c>
      <c r="F193" s="40" t="s">
        <v>116</v>
      </c>
      <c r="G193" s="46">
        <v>1.0416666666666667E-3</v>
      </c>
    </row>
    <row r="194" spans="1:7">
      <c r="A194" s="24"/>
      <c r="B194" s="24"/>
      <c r="C194" s="21" t="s">
        <v>63</v>
      </c>
      <c r="D194" s="22"/>
      <c r="E194" s="25" t="s">
        <v>49</v>
      </c>
      <c r="F194" s="40" t="s">
        <v>117</v>
      </c>
      <c r="G194" s="46">
        <v>9.3750000000000007E-4</v>
      </c>
    </row>
    <row r="195" spans="1:7">
      <c r="A195" s="24"/>
      <c r="B195" s="24"/>
      <c r="C195" s="21" t="s">
        <v>155</v>
      </c>
      <c r="D195" s="22" t="s">
        <v>86</v>
      </c>
      <c r="E195" s="25" t="s">
        <v>50</v>
      </c>
      <c r="F195" s="40" t="s">
        <v>191</v>
      </c>
      <c r="G195" s="46">
        <v>3.3912037037037036E-3</v>
      </c>
    </row>
    <row r="196" spans="1:7">
      <c r="A196" s="24"/>
      <c r="B196" s="24"/>
      <c r="C196" s="21" t="s">
        <v>155</v>
      </c>
      <c r="D196" s="22"/>
      <c r="E196" s="25" t="s">
        <v>51</v>
      </c>
      <c r="F196" s="40" t="s">
        <v>192</v>
      </c>
      <c r="G196" s="46">
        <v>6.4814814814814813E-4</v>
      </c>
    </row>
    <row r="197" spans="1:7">
      <c r="A197" s="24"/>
      <c r="B197" s="24"/>
      <c r="C197" s="21" t="s">
        <v>155</v>
      </c>
      <c r="D197" s="22"/>
      <c r="E197" s="25" t="s">
        <v>52</v>
      </c>
      <c r="F197" s="40" t="s">
        <v>193</v>
      </c>
      <c r="G197" s="46">
        <v>1.689814814814815E-3</v>
      </c>
    </row>
    <row r="198" spans="1:7">
      <c r="A198" s="30"/>
      <c r="B198" s="26" t="s">
        <v>257</v>
      </c>
      <c r="C198" s="27" t="s">
        <v>163</v>
      </c>
      <c r="D198" s="28" t="s">
        <v>64</v>
      </c>
      <c r="E198" s="35" t="s">
        <v>65</v>
      </c>
      <c r="F198" s="43" t="s">
        <v>194</v>
      </c>
      <c r="G198" s="48">
        <v>2.8009259259259259E-3</v>
      </c>
    </row>
    <row r="199" spans="1:7">
      <c r="A199" s="30"/>
      <c r="B199" s="30"/>
      <c r="C199" s="27" t="s">
        <v>163</v>
      </c>
      <c r="D199" s="28"/>
      <c r="E199" s="36" t="s">
        <v>40</v>
      </c>
      <c r="F199" s="43" t="s">
        <v>195</v>
      </c>
      <c r="G199" s="48" t="s">
        <v>225</v>
      </c>
    </row>
    <row r="200" spans="1:7">
      <c r="A200" s="30"/>
      <c r="B200" s="30"/>
      <c r="C200" s="27" t="s">
        <v>163</v>
      </c>
      <c r="D200" s="28"/>
      <c r="E200" s="36" t="s">
        <v>41</v>
      </c>
      <c r="F200" s="43" t="s">
        <v>196</v>
      </c>
      <c r="G200" s="48">
        <v>1.2384259259259258E-3</v>
      </c>
    </row>
    <row r="201" spans="1:7">
      <c r="A201" s="30"/>
      <c r="B201" s="30"/>
      <c r="C201" s="27" t="s">
        <v>167</v>
      </c>
      <c r="D201" s="28" t="s">
        <v>70</v>
      </c>
      <c r="E201" s="36" t="s">
        <v>42</v>
      </c>
      <c r="F201" s="43" t="s">
        <v>197</v>
      </c>
      <c r="G201" s="48">
        <v>1.4814814814814814E-3</v>
      </c>
    </row>
    <row r="202" spans="1:7">
      <c r="A202" s="30"/>
      <c r="B202" s="30"/>
      <c r="C202" s="27" t="s">
        <v>167</v>
      </c>
      <c r="D202" s="28"/>
      <c r="E202" s="36" t="s">
        <v>43</v>
      </c>
      <c r="F202" s="43" t="s">
        <v>198</v>
      </c>
      <c r="G202" s="48">
        <v>1.3773148148148147E-3</v>
      </c>
    </row>
    <row r="203" spans="1:7">
      <c r="A203" s="30"/>
      <c r="B203" s="30"/>
      <c r="C203" s="27" t="s">
        <v>167</v>
      </c>
      <c r="D203" s="28"/>
      <c r="E203" s="36" t="s">
        <v>73</v>
      </c>
      <c r="F203" s="43" t="s">
        <v>199</v>
      </c>
      <c r="G203" s="48">
        <v>8.3333333333333339E-4</v>
      </c>
    </row>
    <row r="204" spans="1:7">
      <c r="A204" s="30"/>
      <c r="B204" s="30"/>
      <c r="C204" s="27" t="s">
        <v>102</v>
      </c>
      <c r="D204" s="28" t="s">
        <v>76</v>
      </c>
      <c r="E204" s="36" t="s">
        <v>45</v>
      </c>
      <c r="F204" s="42" t="s">
        <v>127</v>
      </c>
      <c r="G204" s="48">
        <v>1.8518518518518517E-3</v>
      </c>
    </row>
    <row r="205" spans="1:7">
      <c r="A205" s="30"/>
      <c r="B205" s="30"/>
      <c r="C205" s="27" t="s">
        <v>63</v>
      </c>
      <c r="D205" s="28"/>
      <c r="E205" s="36" t="s">
        <v>46</v>
      </c>
      <c r="F205" s="42" t="s">
        <v>128</v>
      </c>
      <c r="G205" s="48" t="s">
        <v>225</v>
      </c>
    </row>
    <row r="206" spans="1:7">
      <c r="A206" s="30"/>
      <c r="B206" s="30"/>
      <c r="C206" s="27" t="s">
        <v>63</v>
      </c>
      <c r="D206" s="28"/>
      <c r="E206" s="36" t="s">
        <v>46</v>
      </c>
      <c r="F206" s="42" t="s">
        <v>129</v>
      </c>
      <c r="G206" s="48" t="s">
        <v>225</v>
      </c>
    </row>
    <row r="207" spans="1:7">
      <c r="A207" s="30"/>
      <c r="B207" s="30"/>
      <c r="C207" s="27" t="s">
        <v>155</v>
      </c>
      <c r="D207" s="28" t="s">
        <v>81</v>
      </c>
      <c r="E207" s="36" t="s">
        <v>47</v>
      </c>
      <c r="F207" s="42" t="s">
        <v>200</v>
      </c>
      <c r="G207" s="48">
        <v>8.9120370370370362E-4</v>
      </c>
    </row>
    <row r="208" spans="1:7">
      <c r="A208" s="30"/>
      <c r="B208" s="30"/>
      <c r="C208" s="27" t="s">
        <v>155</v>
      </c>
      <c r="D208" s="28"/>
      <c r="E208" s="36" t="s">
        <v>48</v>
      </c>
      <c r="F208" s="42" t="s">
        <v>201</v>
      </c>
      <c r="G208" s="48">
        <v>4.3981481481481481E-4</v>
      </c>
    </row>
    <row r="209" spans="1:7">
      <c r="A209" s="30"/>
      <c r="B209" s="30"/>
      <c r="C209" s="27" t="s">
        <v>155</v>
      </c>
      <c r="D209" s="28"/>
      <c r="E209" s="36" t="s">
        <v>49</v>
      </c>
      <c r="F209" s="42" t="s">
        <v>202</v>
      </c>
      <c r="G209" s="48">
        <v>4.2824074074074075E-4</v>
      </c>
    </row>
    <row r="210" spans="1:7">
      <c r="A210" s="30"/>
      <c r="B210" s="30"/>
      <c r="C210" s="27" t="s">
        <v>159</v>
      </c>
      <c r="D210" s="28" t="s">
        <v>86</v>
      </c>
      <c r="E210" s="36" t="s">
        <v>50</v>
      </c>
      <c r="F210" s="42" t="s">
        <v>203</v>
      </c>
      <c r="G210" s="48">
        <v>4.5138888888888893E-3</v>
      </c>
    </row>
    <row r="211" spans="1:7">
      <c r="A211" s="30"/>
      <c r="B211" s="30"/>
      <c r="C211" s="27" t="s">
        <v>159</v>
      </c>
      <c r="D211" s="28"/>
      <c r="E211" s="36" t="s">
        <v>51</v>
      </c>
      <c r="F211" s="42" t="s">
        <v>204</v>
      </c>
      <c r="G211" s="48">
        <v>9.4907407407407408E-4</v>
      </c>
    </row>
    <row r="212" spans="1:7">
      <c r="A212" s="30"/>
      <c r="B212" s="30"/>
      <c r="C212" s="27" t="s">
        <v>159</v>
      </c>
      <c r="D212" s="28"/>
      <c r="E212" s="36" t="s">
        <v>52</v>
      </c>
      <c r="F212" s="42" t="s">
        <v>205</v>
      </c>
      <c r="G212" s="48">
        <v>8.6805555555555551E-4</v>
      </c>
    </row>
    <row r="213" spans="1:7">
      <c r="A213" s="24"/>
      <c r="B213" s="20" t="s">
        <v>243</v>
      </c>
      <c r="C213" s="21" t="s">
        <v>167</v>
      </c>
      <c r="D213" s="22" t="s">
        <v>64</v>
      </c>
      <c r="E213" s="23" t="s">
        <v>65</v>
      </c>
      <c r="F213" s="41" t="s">
        <v>206</v>
      </c>
      <c r="G213" s="46">
        <v>3.1018518518518522E-3</v>
      </c>
    </row>
    <row r="214" spans="1:7">
      <c r="A214" s="24"/>
      <c r="B214" s="24"/>
      <c r="C214" s="21" t="s">
        <v>167</v>
      </c>
      <c r="D214" s="22"/>
      <c r="E214" s="25" t="s">
        <v>40</v>
      </c>
      <c r="F214" s="41" t="s">
        <v>207</v>
      </c>
      <c r="G214" s="46" t="s">
        <v>225</v>
      </c>
    </row>
    <row r="215" spans="1:7">
      <c r="A215" s="24"/>
      <c r="B215" s="24"/>
      <c r="C215" s="21" t="s">
        <v>167</v>
      </c>
      <c r="D215" s="22"/>
      <c r="E215" s="25" t="s">
        <v>41</v>
      </c>
      <c r="F215" s="41" t="s">
        <v>208</v>
      </c>
      <c r="G215" s="46">
        <v>1.9560185185185184E-3</v>
      </c>
    </row>
    <row r="216" spans="1:7">
      <c r="A216" s="24"/>
      <c r="B216" s="24"/>
      <c r="C216" s="21" t="s">
        <v>102</v>
      </c>
      <c r="D216" s="22" t="s">
        <v>70</v>
      </c>
      <c r="E216" s="25" t="s">
        <v>42</v>
      </c>
      <c r="F216" s="40" t="s">
        <v>139</v>
      </c>
      <c r="G216" s="46">
        <v>1.9560185185185184E-3</v>
      </c>
    </row>
    <row r="217" spans="1:7">
      <c r="A217" s="24"/>
      <c r="B217" s="24"/>
      <c r="C217" s="21" t="s">
        <v>63</v>
      </c>
      <c r="D217" s="22"/>
      <c r="E217" s="25" t="s">
        <v>43</v>
      </c>
      <c r="F217" s="40" t="s">
        <v>140</v>
      </c>
      <c r="G217" s="46">
        <v>1.0995370370370371E-3</v>
      </c>
    </row>
    <row r="218" spans="1:7">
      <c r="A218" s="24"/>
      <c r="B218" s="24"/>
      <c r="C218" s="21" t="s">
        <v>63</v>
      </c>
      <c r="D218" s="22"/>
      <c r="E218" s="25" t="s">
        <v>73</v>
      </c>
      <c r="F218" s="40" t="s">
        <v>141</v>
      </c>
      <c r="G218" s="46" t="s">
        <v>225</v>
      </c>
    </row>
    <row r="219" spans="1:7">
      <c r="A219" s="24"/>
      <c r="B219" s="24"/>
      <c r="C219" s="21" t="s">
        <v>155</v>
      </c>
      <c r="D219" s="22" t="s">
        <v>76</v>
      </c>
      <c r="E219" s="25" t="s">
        <v>45</v>
      </c>
      <c r="F219" s="40" t="s">
        <v>209</v>
      </c>
      <c r="G219" s="46">
        <v>2.1527777777777778E-3</v>
      </c>
    </row>
    <row r="220" spans="1:7">
      <c r="A220" s="24"/>
      <c r="B220" s="24"/>
      <c r="C220" s="21" t="s">
        <v>155</v>
      </c>
      <c r="D220" s="22"/>
      <c r="E220" s="25" t="s">
        <v>46</v>
      </c>
      <c r="F220" s="40" t="s">
        <v>210</v>
      </c>
      <c r="G220" s="46" t="s">
        <v>225</v>
      </c>
    </row>
    <row r="221" spans="1:7">
      <c r="A221" s="24"/>
      <c r="B221" s="24"/>
      <c r="C221" s="21" t="s">
        <v>155</v>
      </c>
      <c r="D221" s="22"/>
      <c r="E221" s="25" t="s">
        <v>46</v>
      </c>
      <c r="F221" s="40" t="s">
        <v>211</v>
      </c>
      <c r="G221" s="46" t="s">
        <v>225</v>
      </c>
    </row>
    <row r="222" spans="1:7">
      <c r="A222" s="24"/>
      <c r="B222" s="24"/>
      <c r="C222" s="21" t="s">
        <v>159</v>
      </c>
      <c r="D222" s="22" t="s">
        <v>81</v>
      </c>
      <c r="E222" s="25" t="s">
        <v>47</v>
      </c>
      <c r="F222" s="40" t="s">
        <v>212</v>
      </c>
      <c r="G222" s="46">
        <v>1.1574074074074073E-3</v>
      </c>
    </row>
    <row r="223" spans="1:7">
      <c r="A223" s="24"/>
      <c r="B223" s="24"/>
      <c r="C223" s="21" t="s">
        <v>159</v>
      </c>
      <c r="D223" s="22"/>
      <c r="E223" s="25" t="s">
        <v>48</v>
      </c>
      <c r="F223" s="40" t="s">
        <v>213</v>
      </c>
      <c r="G223" s="46">
        <v>7.9861111111111105E-4</v>
      </c>
    </row>
    <row r="224" spans="1:7">
      <c r="A224" s="24"/>
      <c r="B224" s="24"/>
      <c r="C224" s="21" t="s">
        <v>159</v>
      </c>
      <c r="D224" s="22"/>
      <c r="E224" s="25" t="s">
        <v>49</v>
      </c>
      <c r="F224" s="40" t="s">
        <v>214</v>
      </c>
      <c r="G224" s="46">
        <v>4.2824074074074075E-4</v>
      </c>
    </row>
    <row r="225" spans="1:7">
      <c r="A225" s="24"/>
      <c r="B225" s="24"/>
      <c r="C225" s="21" t="s">
        <v>163</v>
      </c>
      <c r="D225" s="22" t="s">
        <v>86</v>
      </c>
      <c r="E225" s="25" t="s">
        <v>50</v>
      </c>
      <c r="F225" s="41" t="s">
        <v>215</v>
      </c>
      <c r="G225" s="46">
        <v>6.7361111111111103E-3</v>
      </c>
    </row>
    <row r="226" spans="1:7">
      <c r="A226" s="24"/>
      <c r="B226" s="24"/>
      <c r="C226" s="21" t="s">
        <v>163</v>
      </c>
      <c r="D226" s="22"/>
      <c r="E226" s="25" t="s">
        <v>51</v>
      </c>
      <c r="F226" s="41" t="s">
        <v>216</v>
      </c>
      <c r="G226" s="46">
        <v>5.4398148148148144E-4</v>
      </c>
    </row>
    <row r="227" spans="1:7">
      <c r="A227" s="24"/>
      <c r="B227" s="24"/>
      <c r="C227" s="21" t="s">
        <v>163</v>
      </c>
      <c r="D227" s="22"/>
      <c r="E227" s="25" t="s">
        <v>52</v>
      </c>
      <c r="F227" s="41" t="s">
        <v>217</v>
      </c>
      <c r="G227" s="46">
        <v>2.3726851851851851E-3</v>
      </c>
    </row>
    <row r="228" spans="1:7">
      <c r="A228" s="30"/>
      <c r="B228" s="26" t="s">
        <v>258</v>
      </c>
      <c r="C228" s="27" t="s">
        <v>102</v>
      </c>
      <c r="D228" s="28" t="s">
        <v>64</v>
      </c>
      <c r="E228" s="35" t="s">
        <v>65</v>
      </c>
      <c r="F228" s="44" t="s">
        <v>66</v>
      </c>
      <c r="G228" s="48">
        <v>2.1064814814814813E-3</v>
      </c>
    </row>
    <row r="229" spans="1:7">
      <c r="A229" s="30"/>
      <c r="B229" s="30"/>
      <c r="C229" s="27" t="s">
        <v>63</v>
      </c>
      <c r="D229" s="28"/>
      <c r="E229" s="36" t="s">
        <v>40</v>
      </c>
      <c r="F229" s="42" t="s">
        <v>67</v>
      </c>
      <c r="G229" s="48" t="s">
        <v>225</v>
      </c>
    </row>
    <row r="230" spans="1:7">
      <c r="A230" s="30"/>
      <c r="B230" s="30"/>
      <c r="C230" s="27" t="s">
        <v>63</v>
      </c>
      <c r="D230" s="28"/>
      <c r="E230" s="36" t="s">
        <v>41</v>
      </c>
      <c r="F230" s="42" t="s">
        <v>68</v>
      </c>
      <c r="G230" s="48" t="s">
        <v>225</v>
      </c>
    </row>
    <row r="231" spans="1:7">
      <c r="A231" s="30"/>
      <c r="B231" s="30"/>
      <c r="C231" s="27" t="s">
        <v>155</v>
      </c>
      <c r="D231" s="28" t="s">
        <v>70</v>
      </c>
      <c r="E231" s="36" t="s">
        <v>42</v>
      </c>
      <c r="F231" s="42" t="s">
        <v>156</v>
      </c>
      <c r="G231" s="48">
        <v>1.4930555555555556E-3</v>
      </c>
    </row>
    <row r="232" spans="1:7">
      <c r="A232" s="30"/>
      <c r="B232" s="30"/>
      <c r="C232" s="27" t="s">
        <v>155</v>
      </c>
      <c r="D232" s="28"/>
      <c r="E232" s="36" t="s">
        <v>43</v>
      </c>
      <c r="F232" s="42" t="s">
        <v>157</v>
      </c>
      <c r="G232" s="48">
        <v>1.0995370370370371E-3</v>
      </c>
    </row>
    <row r="233" spans="1:7">
      <c r="A233" s="30"/>
      <c r="B233" s="30"/>
      <c r="C233" s="27" t="s">
        <v>155</v>
      </c>
      <c r="D233" s="28"/>
      <c r="E233" s="36" t="s">
        <v>73</v>
      </c>
      <c r="F233" s="42" t="s">
        <v>158</v>
      </c>
      <c r="G233" s="48">
        <v>2.8935185185185189E-4</v>
      </c>
    </row>
    <row r="234" spans="1:7">
      <c r="A234" s="30"/>
      <c r="B234" s="30"/>
      <c r="C234" s="27" t="s">
        <v>159</v>
      </c>
      <c r="D234" s="28" t="s">
        <v>76</v>
      </c>
      <c r="E234" s="36" t="s">
        <v>45</v>
      </c>
      <c r="F234" s="42" t="s">
        <v>160</v>
      </c>
      <c r="G234" s="48">
        <v>2.1064814814814813E-3</v>
      </c>
    </row>
    <row r="235" spans="1:7">
      <c r="A235" s="30"/>
      <c r="B235" s="30"/>
      <c r="C235" s="27" t="s">
        <v>159</v>
      </c>
      <c r="D235" s="28"/>
      <c r="E235" s="36" t="s">
        <v>46</v>
      </c>
      <c r="F235" s="42" t="s">
        <v>161</v>
      </c>
      <c r="G235" s="48">
        <v>1.1574074074074073E-3</v>
      </c>
    </row>
    <row r="236" spans="1:7">
      <c r="A236" s="30"/>
      <c r="B236" s="30"/>
      <c r="C236" s="27" t="s">
        <v>159</v>
      </c>
      <c r="D236" s="28"/>
      <c r="E236" s="36" t="s">
        <v>46</v>
      </c>
      <c r="F236" s="42" t="s">
        <v>162</v>
      </c>
      <c r="G236" s="48">
        <v>1.1226851851851851E-3</v>
      </c>
    </row>
    <row r="237" spans="1:7">
      <c r="A237" s="30"/>
      <c r="B237" s="30"/>
      <c r="C237" s="27" t="s">
        <v>163</v>
      </c>
      <c r="D237" s="28" t="s">
        <v>81</v>
      </c>
      <c r="E237" s="36" t="s">
        <v>47</v>
      </c>
      <c r="F237" s="43" t="s">
        <v>164</v>
      </c>
      <c r="G237" s="48">
        <v>1.2962962962962963E-3</v>
      </c>
    </row>
    <row r="238" spans="1:7">
      <c r="A238" s="30"/>
      <c r="B238" s="30"/>
      <c r="C238" s="27" t="s">
        <v>163</v>
      </c>
      <c r="D238" s="28"/>
      <c r="E238" s="36" t="s">
        <v>48</v>
      </c>
      <c r="F238" s="43" t="s">
        <v>165</v>
      </c>
      <c r="G238" s="48">
        <v>3.0902777777777782E-3</v>
      </c>
    </row>
    <row r="239" spans="1:7">
      <c r="A239" s="30"/>
      <c r="B239" s="30"/>
      <c r="C239" s="27" t="s">
        <v>163</v>
      </c>
      <c r="D239" s="28"/>
      <c r="E239" s="36" t="s">
        <v>49</v>
      </c>
      <c r="F239" s="43" t="s">
        <v>166</v>
      </c>
      <c r="G239" s="48">
        <v>1.4120370370370369E-3</v>
      </c>
    </row>
    <row r="240" spans="1:7">
      <c r="A240" s="30"/>
      <c r="B240" s="30"/>
      <c r="C240" s="27" t="s">
        <v>167</v>
      </c>
      <c r="D240" s="28" t="s">
        <v>86</v>
      </c>
      <c r="E240" s="36" t="s">
        <v>50</v>
      </c>
      <c r="F240" s="43" t="s">
        <v>87</v>
      </c>
      <c r="G240" s="48">
        <v>3.5763888888888894E-3</v>
      </c>
    </row>
    <row r="241" spans="1:7">
      <c r="A241" s="30"/>
      <c r="B241" s="30"/>
      <c r="C241" s="27" t="s">
        <v>167</v>
      </c>
      <c r="D241" s="28"/>
      <c r="E241" s="36" t="s">
        <v>51</v>
      </c>
      <c r="F241" s="43" t="s">
        <v>168</v>
      </c>
      <c r="G241" s="48">
        <v>6.4814814814814813E-4</v>
      </c>
    </row>
    <row r="242" spans="1:7">
      <c r="A242" s="30"/>
      <c r="B242" s="30"/>
      <c r="C242" s="27" t="s">
        <v>167</v>
      </c>
      <c r="D242" s="28"/>
      <c r="E242" s="36" t="s">
        <v>52</v>
      </c>
      <c r="F242" s="43" t="s">
        <v>169</v>
      </c>
      <c r="G242" s="48">
        <v>3.37962962962963E-3</v>
      </c>
    </row>
    <row r="243" spans="1:7">
      <c r="A243" s="24"/>
      <c r="B243" s="20" t="s">
        <v>259</v>
      </c>
      <c r="C243" s="21" t="s">
        <v>155</v>
      </c>
      <c r="D243" s="22" t="s">
        <v>64</v>
      </c>
      <c r="E243" s="23" t="s">
        <v>65</v>
      </c>
      <c r="F243" s="40" t="s">
        <v>170</v>
      </c>
      <c r="G243" s="46" t="s">
        <v>225</v>
      </c>
    </row>
    <row r="244" spans="1:7">
      <c r="A244" s="24"/>
      <c r="B244" s="24"/>
      <c r="C244" s="21" t="s">
        <v>155</v>
      </c>
      <c r="D244" s="22"/>
      <c r="E244" s="25" t="s">
        <v>40</v>
      </c>
      <c r="F244" s="40" t="s">
        <v>171</v>
      </c>
      <c r="G244" s="46">
        <v>9.3750000000000007E-4</v>
      </c>
    </row>
    <row r="245" spans="1:7">
      <c r="A245" s="24"/>
      <c r="B245" s="24"/>
      <c r="C245" s="21" t="s">
        <v>155</v>
      </c>
      <c r="D245" s="22"/>
      <c r="E245" s="25" t="s">
        <v>41</v>
      </c>
      <c r="F245" s="40" t="s">
        <v>172</v>
      </c>
      <c r="G245" s="46">
        <v>3.1249999999999997E-3</v>
      </c>
    </row>
    <row r="246" spans="1:7">
      <c r="A246" s="24"/>
      <c r="B246" s="24"/>
      <c r="C246" s="21" t="s">
        <v>159</v>
      </c>
      <c r="D246" s="22" t="s">
        <v>70</v>
      </c>
      <c r="E246" s="25" t="s">
        <v>42</v>
      </c>
      <c r="F246" s="40" t="s">
        <v>173</v>
      </c>
      <c r="G246" s="46" t="s">
        <v>225</v>
      </c>
    </row>
    <row r="247" spans="1:7">
      <c r="A247" s="24"/>
      <c r="B247" s="24"/>
      <c r="C247" s="21" t="s">
        <v>159</v>
      </c>
      <c r="D247" s="22"/>
      <c r="E247" s="25" t="s">
        <v>43</v>
      </c>
      <c r="F247" s="40" t="s">
        <v>174</v>
      </c>
      <c r="G247" s="46">
        <v>3.5879629629629629E-3</v>
      </c>
    </row>
    <row r="248" spans="1:7">
      <c r="A248" s="24"/>
      <c r="B248" s="24"/>
      <c r="C248" s="21" t="s">
        <v>159</v>
      </c>
      <c r="D248" s="22"/>
      <c r="E248" s="25" t="s">
        <v>73</v>
      </c>
      <c r="F248" s="40" t="s">
        <v>175</v>
      </c>
      <c r="G248" s="46">
        <v>1.0648148148148147E-3</v>
      </c>
    </row>
    <row r="249" spans="1:7">
      <c r="A249" s="24"/>
      <c r="B249" s="24"/>
      <c r="C249" s="21" t="s">
        <v>163</v>
      </c>
      <c r="D249" s="22" t="s">
        <v>76</v>
      </c>
      <c r="E249" s="25" t="s">
        <v>45</v>
      </c>
      <c r="F249" s="41" t="s">
        <v>176</v>
      </c>
      <c r="G249" s="46">
        <v>3.7731481481481483E-3</v>
      </c>
    </row>
    <row r="250" spans="1:7">
      <c r="A250" s="24"/>
      <c r="B250" s="24"/>
      <c r="C250" s="21" t="s">
        <v>163</v>
      </c>
      <c r="D250" s="22"/>
      <c r="E250" s="25" t="s">
        <v>46</v>
      </c>
      <c r="F250" s="41" t="s">
        <v>177</v>
      </c>
      <c r="G250" s="46">
        <v>3.8657407407407408E-3</v>
      </c>
    </row>
    <row r="251" spans="1:7">
      <c r="A251" s="24"/>
      <c r="B251" s="24"/>
      <c r="C251" s="21" t="s">
        <v>163</v>
      </c>
      <c r="D251" s="22"/>
      <c r="E251" s="25" t="s">
        <v>46</v>
      </c>
      <c r="F251" s="41" t="s">
        <v>178</v>
      </c>
      <c r="G251" s="46">
        <v>1.0300925925925926E-3</v>
      </c>
    </row>
    <row r="252" spans="1:7">
      <c r="A252" s="24"/>
      <c r="B252" s="24"/>
      <c r="C252" s="21" t="s">
        <v>167</v>
      </c>
      <c r="D252" s="22" t="s">
        <v>81</v>
      </c>
      <c r="E252" s="25" t="s">
        <v>47</v>
      </c>
      <c r="F252" s="41" t="s">
        <v>179</v>
      </c>
      <c r="G252" s="46">
        <v>2.5115740740740741E-3</v>
      </c>
    </row>
    <row r="253" spans="1:7">
      <c r="A253" s="24"/>
      <c r="B253" s="24"/>
      <c r="C253" s="21" t="s">
        <v>167</v>
      </c>
      <c r="D253" s="22"/>
      <c r="E253" s="25" t="s">
        <v>48</v>
      </c>
      <c r="F253" s="41" t="s">
        <v>180</v>
      </c>
      <c r="G253" s="46">
        <v>1.1574074074074073E-3</v>
      </c>
    </row>
    <row r="254" spans="1:7">
      <c r="A254" s="24"/>
      <c r="B254" s="24"/>
      <c r="C254" s="21" t="s">
        <v>167</v>
      </c>
      <c r="D254" s="22"/>
      <c r="E254" s="25" t="s">
        <v>49</v>
      </c>
      <c r="F254" s="41" t="s">
        <v>181</v>
      </c>
      <c r="G254" s="46">
        <v>1.0532407407407407E-3</v>
      </c>
    </row>
    <row r="255" spans="1:7">
      <c r="A255" s="24"/>
      <c r="B255" s="24"/>
      <c r="C255" s="21" t="s">
        <v>102</v>
      </c>
      <c r="D255" s="22" t="s">
        <v>86</v>
      </c>
      <c r="E255" s="25" t="s">
        <v>50</v>
      </c>
      <c r="F255" s="40" t="s">
        <v>103</v>
      </c>
      <c r="G255" s="46">
        <v>2.5347222222222221E-3</v>
      </c>
    </row>
    <row r="256" spans="1:7">
      <c r="A256" s="24"/>
      <c r="B256" s="24"/>
      <c r="C256" s="21" t="s">
        <v>63</v>
      </c>
      <c r="D256" s="22"/>
      <c r="E256" s="25" t="s">
        <v>51</v>
      </c>
      <c r="F256" s="40" t="s">
        <v>104</v>
      </c>
      <c r="G256" s="46">
        <v>1.8634259259259261E-3</v>
      </c>
    </row>
    <row r="257" spans="1:7">
      <c r="A257" s="24"/>
      <c r="B257" s="24"/>
      <c r="C257" s="21" t="s">
        <v>63</v>
      </c>
      <c r="D257" s="22"/>
      <c r="E257" s="25" t="s">
        <v>52</v>
      </c>
      <c r="F257" s="40" t="s">
        <v>105</v>
      </c>
      <c r="G257" s="46">
        <v>2.8703703703703708E-3</v>
      </c>
    </row>
    <row r="258" spans="1:7">
      <c r="A258" s="30"/>
      <c r="B258" s="26" t="s">
        <v>218</v>
      </c>
      <c r="C258" s="27" t="s">
        <v>159</v>
      </c>
      <c r="D258" s="28" t="s">
        <v>64</v>
      </c>
      <c r="E258" s="35" t="s">
        <v>65</v>
      </c>
      <c r="F258" s="42" t="s">
        <v>182</v>
      </c>
      <c r="G258" s="48">
        <v>2.8935185185185189E-4</v>
      </c>
    </row>
    <row r="259" spans="1:7">
      <c r="A259" s="30"/>
      <c r="B259" s="30"/>
      <c r="C259" s="27" t="s">
        <v>159</v>
      </c>
      <c r="D259" s="28"/>
      <c r="E259" s="36" t="s">
        <v>40</v>
      </c>
      <c r="F259" s="42" t="s">
        <v>183</v>
      </c>
      <c r="G259" s="48">
        <v>1.8634259259259261E-3</v>
      </c>
    </row>
    <row r="260" spans="1:7">
      <c r="A260" s="30"/>
      <c r="B260" s="30"/>
      <c r="C260" s="27" t="s">
        <v>159</v>
      </c>
      <c r="D260" s="28"/>
      <c r="E260" s="36" t="s">
        <v>41</v>
      </c>
      <c r="F260" s="42" t="s">
        <v>184</v>
      </c>
      <c r="G260" s="48" t="s">
        <v>225</v>
      </c>
    </row>
    <row r="261" spans="1:7">
      <c r="A261" s="30"/>
      <c r="B261" s="30"/>
      <c r="C261" s="27" t="s">
        <v>163</v>
      </c>
      <c r="D261" s="28" t="s">
        <v>70</v>
      </c>
      <c r="E261" s="36" t="s">
        <v>42</v>
      </c>
      <c r="F261" s="43" t="s">
        <v>185</v>
      </c>
      <c r="G261" s="48">
        <v>1.7476851851851852E-3</v>
      </c>
    </row>
    <row r="262" spans="1:7">
      <c r="A262" s="30"/>
      <c r="B262" s="30"/>
      <c r="C262" s="27" t="s">
        <v>163</v>
      </c>
      <c r="D262" s="28"/>
      <c r="E262" s="36" t="s">
        <v>43</v>
      </c>
      <c r="F262" s="43" t="s">
        <v>186</v>
      </c>
      <c r="G262" s="48">
        <v>2.0138888888888888E-3</v>
      </c>
    </row>
    <row r="263" spans="1:7">
      <c r="A263" s="30"/>
      <c r="B263" s="30"/>
      <c r="C263" s="27" t="s">
        <v>163</v>
      </c>
      <c r="D263" s="28"/>
      <c r="E263" s="36" t="s">
        <v>73</v>
      </c>
      <c r="F263" s="43" t="s">
        <v>187</v>
      </c>
      <c r="G263" s="48">
        <v>6.3657407407407402E-4</v>
      </c>
    </row>
    <row r="264" spans="1:7">
      <c r="A264" s="30"/>
      <c r="B264" s="30"/>
      <c r="C264" s="27" t="s">
        <v>167</v>
      </c>
      <c r="D264" s="28" t="s">
        <v>76</v>
      </c>
      <c r="E264" s="36" t="s">
        <v>45</v>
      </c>
      <c r="F264" s="43" t="s">
        <v>188</v>
      </c>
      <c r="G264" s="48">
        <v>6.8287037037037025E-4</v>
      </c>
    </row>
    <row r="265" spans="1:7">
      <c r="A265" s="30"/>
      <c r="B265" s="30"/>
      <c r="C265" s="27" t="s">
        <v>167</v>
      </c>
      <c r="D265" s="28"/>
      <c r="E265" s="36" t="s">
        <v>46</v>
      </c>
      <c r="F265" s="43" t="s">
        <v>189</v>
      </c>
      <c r="G265" s="48">
        <v>1.8518518518518517E-3</v>
      </c>
    </row>
    <row r="266" spans="1:7">
      <c r="A266" s="30"/>
      <c r="B266" s="30"/>
      <c r="C266" s="27" t="s">
        <v>167</v>
      </c>
      <c r="D266" s="28"/>
      <c r="E266" s="36" t="s">
        <v>46</v>
      </c>
      <c r="F266" s="43" t="s">
        <v>190</v>
      </c>
      <c r="G266" s="48">
        <v>4.5254629629629629E-3</v>
      </c>
    </row>
    <row r="267" spans="1:7">
      <c r="A267" s="30"/>
      <c r="B267" s="30"/>
      <c r="C267" s="27" t="s">
        <v>102</v>
      </c>
      <c r="D267" s="28" t="s">
        <v>81</v>
      </c>
      <c r="E267" s="36" t="s">
        <v>47</v>
      </c>
      <c r="F267" s="42" t="s">
        <v>115</v>
      </c>
      <c r="G267" s="48">
        <v>5.2083333333333333E-4</v>
      </c>
    </row>
    <row r="268" spans="1:7">
      <c r="A268" s="30"/>
      <c r="B268" s="30"/>
      <c r="C268" s="27" t="s">
        <v>63</v>
      </c>
      <c r="D268" s="28"/>
      <c r="E268" s="36" t="s">
        <v>48</v>
      </c>
      <c r="F268" s="42" t="s">
        <v>116</v>
      </c>
      <c r="G268" s="48">
        <v>2.3148148148148146E-4</v>
      </c>
    </row>
    <row r="269" spans="1:7">
      <c r="A269" s="30"/>
      <c r="B269" s="30"/>
      <c r="C269" s="27" t="s">
        <v>63</v>
      </c>
      <c r="D269" s="28"/>
      <c r="E269" s="36" t="s">
        <v>49</v>
      </c>
      <c r="F269" s="42" t="s">
        <v>117</v>
      </c>
      <c r="G269" s="48">
        <v>5.4398148148148144E-4</v>
      </c>
    </row>
    <row r="270" spans="1:7">
      <c r="A270" s="30"/>
      <c r="B270" s="30"/>
      <c r="C270" s="27" t="s">
        <v>155</v>
      </c>
      <c r="D270" s="28" t="s">
        <v>86</v>
      </c>
      <c r="E270" s="36" t="s">
        <v>50</v>
      </c>
      <c r="F270" s="42" t="s">
        <v>191</v>
      </c>
      <c r="G270" s="48">
        <v>2.2222222222222222E-3</v>
      </c>
    </row>
    <row r="271" spans="1:7">
      <c r="A271" s="30"/>
      <c r="B271" s="30"/>
      <c r="C271" s="27" t="s">
        <v>155</v>
      </c>
      <c r="D271" s="28"/>
      <c r="E271" s="36" t="s">
        <v>51</v>
      </c>
      <c r="F271" s="42" t="s">
        <v>192</v>
      </c>
      <c r="G271" s="48">
        <v>2.5462962962962961E-4</v>
      </c>
    </row>
    <row r="272" spans="1:7">
      <c r="A272" s="30"/>
      <c r="B272" s="30"/>
      <c r="C272" s="27" t="s">
        <v>155</v>
      </c>
      <c r="D272" s="28"/>
      <c r="E272" s="36" t="s">
        <v>52</v>
      </c>
      <c r="F272" s="42" t="s">
        <v>193</v>
      </c>
      <c r="G272" s="48">
        <v>3.7037037037037035E-4</v>
      </c>
    </row>
    <row r="273" spans="1:7">
      <c r="A273" s="24"/>
      <c r="B273" s="20" t="s">
        <v>219</v>
      </c>
      <c r="C273" s="21" t="s">
        <v>163</v>
      </c>
      <c r="D273" s="22" t="s">
        <v>64</v>
      </c>
      <c r="E273" s="23" t="s">
        <v>65</v>
      </c>
      <c r="F273" s="41" t="s">
        <v>194</v>
      </c>
      <c r="G273" s="55">
        <v>1.3888888888888889E-3</v>
      </c>
    </row>
    <row r="274" spans="1:7">
      <c r="A274" s="24"/>
      <c r="B274" s="24"/>
      <c r="C274" s="21" t="s">
        <v>163</v>
      </c>
      <c r="D274" s="22"/>
      <c r="E274" s="25" t="s">
        <v>40</v>
      </c>
      <c r="F274" s="41" t="s">
        <v>195</v>
      </c>
      <c r="G274" s="55">
        <v>1.8634259259259261E-3</v>
      </c>
    </row>
    <row r="275" spans="1:7">
      <c r="A275" s="24"/>
      <c r="B275" s="24"/>
      <c r="C275" s="21" t="s">
        <v>163</v>
      </c>
      <c r="D275" s="22"/>
      <c r="E275" s="25" t="s">
        <v>41</v>
      </c>
      <c r="F275" s="41" t="s">
        <v>196</v>
      </c>
      <c r="G275" s="46" t="s">
        <v>225</v>
      </c>
    </row>
    <row r="276" spans="1:7">
      <c r="A276" s="24"/>
      <c r="B276" s="24"/>
      <c r="C276" s="21" t="s">
        <v>167</v>
      </c>
      <c r="D276" s="22" t="s">
        <v>70</v>
      </c>
      <c r="E276" s="25" t="s">
        <v>42</v>
      </c>
      <c r="F276" s="41" t="s">
        <v>197</v>
      </c>
      <c r="G276" s="55">
        <v>1.7476851851851852E-3</v>
      </c>
    </row>
    <row r="277" spans="1:7">
      <c r="A277" s="24"/>
      <c r="B277" s="24"/>
      <c r="C277" s="21" t="s">
        <v>167</v>
      </c>
      <c r="D277" s="22"/>
      <c r="E277" s="25" t="s">
        <v>43</v>
      </c>
      <c r="F277" s="41" t="s">
        <v>198</v>
      </c>
      <c r="G277" s="55">
        <v>2.0138888888888888E-3</v>
      </c>
    </row>
    <row r="278" spans="1:7">
      <c r="A278" s="24"/>
      <c r="B278" s="24"/>
      <c r="C278" s="21" t="s">
        <v>167</v>
      </c>
      <c r="D278" s="22"/>
      <c r="E278" s="25" t="s">
        <v>73</v>
      </c>
      <c r="F278" s="41" t="s">
        <v>199</v>
      </c>
      <c r="G278" s="55">
        <v>6.3657407407407402E-4</v>
      </c>
    </row>
    <row r="279" spans="1:7">
      <c r="A279" s="24"/>
      <c r="B279" s="24"/>
      <c r="C279" s="21" t="s">
        <v>102</v>
      </c>
      <c r="D279" s="22" t="s">
        <v>76</v>
      </c>
      <c r="E279" s="25" t="s">
        <v>45</v>
      </c>
      <c r="F279" s="40" t="s">
        <v>127</v>
      </c>
      <c r="G279" s="55">
        <v>6.8287037037037025E-4</v>
      </c>
    </row>
    <row r="280" spans="1:7">
      <c r="A280" s="24"/>
      <c r="B280" s="24"/>
      <c r="C280" s="21" t="s">
        <v>63</v>
      </c>
      <c r="D280" s="22"/>
      <c r="E280" s="25" t="s">
        <v>46</v>
      </c>
      <c r="F280" s="40" t="s">
        <v>128</v>
      </c>
      <c r="G280" s="55">
        <v>1.8518518518518517E-3</v>
      </c>
    </row>
    <row r="281" spans="1:7">
      <c r="A281" s="24"/>
      <c r="B281" s="24"/>
      <c r="C281" s="21" t="s">
        <v>63</v>
      </c>
      <c r="D281" s="22"/>
      <c r="E281" s="25" t="s">
        <v>46</v>
      </c>
      <c r="F281" s="40" t="s">
        <v>129</v>
      </c>
      <c r="G281" s="55">
        <v>4.5254629629629629E-3</v>
      </c>
    </row>
    <row r="282" spans="1:7">
      <c r="A282" s="24"/>
      <c r="B282" s="24"/>
      <c r="C282" s="21" t="s">
        <v>155</v>
      </c>
      <c r="D282" s="22" t="s">
        <v>81</v>
      </c>
      <c r="E282" s="25" t="s">
        <v>47</v>
      </c>
      <c r="F282" s="40" t="s">
        <v>200</v>
      </c>
      <c r="G282" s="55">
        <v>5.2083333333333333E-4</v>
      </c>
    </row>
    <row r="283" spans="1:7">
      <c r="A283" s="24"/>
      <c r="B283" s="24"/>
      <c r="C283" s="21" t="s">
        <v>155</v>
      </c>
      <c r="D283" s="22"/>
      <c r="E283" s="25" t="s">
        <v>48</v>
      </c>
      <c r="F283" s="40" t="s">
        <v>201</v>
      </c>
      <c r="G283" s="55">
        <v>2.3148148148148146E-4</v>
      </c>
    </row>
    <row r="284" spans="1:7">
      <c r="A284" s="24"/>
      <c r="B284" s="24"/>
      <c r="C284" s="21" t="s">
        <v>155</v>
      </c>
      <c r="D284" s="22"/>
      <c r="E284" s="25" t="s">
        <v>49</v>
      </c>
      <c r="F284" s="40" t="s">
        <v>202</v>
      </c>
      <c r="G284" s="55">
        <v>5.4398148148148144E-4</v>
      </c>
    </row>
    <row r="285" spans="1:7">
      <c r="A285" s="24"/>
      <c r="B285" s="24"/>
      <c r="C285" s="21" t="s">
        <v>159</v>
      </c>
      <c r="D285" s="22" t="s">
        <v>86</v>
      </c>
      <c r="E285" s="25" t="s">
        <v>50</v>
      </c>
      <c r="F285" s="40" t="s">
        <v>203</v>
      </c>
      <c r="G285" s="55">
        <v>2.2222222222222222E-3</v>
      </c>
    </row>
    <row r="286" spans="1:7">
      <c r="A286" s="24"/>
      <c r="B286" s="24"/>
      <c r="C286" s="21" t="s">
        <v>159</v>
      </c>
      <c r="D286" s="22"/>
      <c r="E286" s="25" t="s">
        <v>51</v>
      </c>
      <c r="F286" s="40" t="s">
        <v>204</v>
      </c>
      <c r="G286" s="55">
        <v>2.5462962962962961E-4</v>
      </c>
    </row>
    <row r="287" spans="1:7">
      <c r="A287" s="24"/>
      <c r="B287" s="24"/>
      <c r="C287" s="21" t="s">
        <v>159</v>
      </c>
      <c r="D287" s="22"/>
      <c r="E287" s="25" t="s">
        <v>52</v>
      </c>
      <c r="F287" s="40" t="s">
        <v>205</v>
      </c>
      <c r="G287" s="55">
        <v>3.7037037037037035E-4</v>
      </c>
    </row>
    <row r="288" spans="1:7">
      <c r="A288" s="30"/>
      <c r="B288" s="26" t="s">
        <v>220</v>
      </c>
      <c r="C288" s="27" t="s">
        <v>167</v>
      </c>
      <c r="D288" s="28" t="s">
        <v>64</v>
      </c>
      <c r="E288" s="35" t="s">
        <v>65</v>
      </c>
      <c r="F288" s="43" t="s">
        <v>206</v>
      </c>
      <c r="G288" s="17">
        <v>3.2523148148148151E-3</v>
      </c>
    </row>
    <row r="289" spans="1:7">
      <c r="A289" s="30"/>
      <c r="B289" s="30"/>
      <c r="C289" s="27" t="s">
        <v>167</v>
      </c>
      <c r="D289" s="28"/>
      <c r="E289" s="36" t="s">
        <v>40</v>
      </c>
      <c r="F289" s="43" t="s">
        <v>207</v>
      </c>
      <c r="G289" s="17">
        <v>2.4189814814814816E-3</v>
      </c>
    </row>
    <row r="290" spans="1:7">
      <c r="A290" s="30"/>
      <c r="B290" s="30"/>
      <c r="C290" s="27" t="s">
        <v>167</v>
      </c>
      <c r="D290" s="28"/>
      <c r="E290" s="36" t="s">
        <v>41</v>
      </c>
      <c r="F290" s="43" t="s">
        <v>208</v>
      </c>
      <c r="G290" s="17">
        <v>1.1805555555555556E-3</v>
      </c>
    </row>
    <row r="291" spans="1:7">
      <c r="A291" s="30"/>
      <c r="B291" s="30"/>
      <c r="C291" s="27" t="s">
        <v>102</v>
      </c>
      <c r="D291" s="28" t="s">
        <v>70</v>
      </c>
      <c r="E291" s="36" t="s">
        <v>42</v>
      </c>
      <c r="F291" s="42" t="s">
        <v>139</v>
      </c>
      <c r="G291" s="48" t="s">
        <v>225</v>
      </c>
    </row>
    <row r="292" spans="1:7">
      <c r="A292" s="30"/>
      <c r="B292" s="30"/>
      <c r="C292" s="27" t="s">
        <v>63</v>
      </c>
      <c r="D292" s="28"/>
      <c r="E292" s="36" t="s">
        <v>43</v>
      </c>
      <c r="F292" s="42" t="s">
        <v>140</v>
      </c>
      <c r="G292" s="17">
        <v>1.5046296296296294E-3</v>
      </c>
    </row>
    <row r="293" spans="1:7">
      <c r="A293" s="30"/>
      <c r="B293" s="30"/>
      <c r="C293" s="27" t="s">
        <v>63</v>
      </c>
      <c r="D293" s="28"/>
      <c r="E293" s="36" t="s">
        <v>73</v>
      </c>
      <c r="F293" s="42" t="s">
        <v>141</v>
      </c>
      <c r="G293" s="17">
        <v>1.5277777777777779E-3</v>
      </c>
    </row>
    <row r="294" spans="1:7">
      <c r="A294" s="30"/>
      <c r="B294" s="30"/>
      <c r="C294" s="27" t="s">
        <v>155</v>
      </c>
      <c r="D294" s="28" t="s">
        <v>76</v>
      </c>
      <c r="E294" s="36" t="s">
        <v>45</v>
      </c>
      <c r="F294" s="42" t="s">
        <v>209</v>
      </c>
      <c r="G294" s="17">
        <v>1.1226851851851851E-3</v>
      </c>
    </row>
    <row r="295" spans="1:7">
      <c r="A295" s="30"/>
      <c r="B295" s="30"/>
      <c r="C295" s="27" t="s">
        <v>155</v>
      </c>
      <c r="D295" s="28"/>
      <c r="E295" s="36" t="s">
        <v>46</v>
      </c>
      <c r="F295" s="42" t="s">
        <v>210</v>
      </c>
      <c r="G295" s="48" t="s">
        <v>225</v>
      </c>
    </row>
    <row r="296" spans="1:7">
      <c r="A296" s="30"/>
      <c r="B296" s="30"/>
      <c r="C296" s="27" t="s">
        <v>155</v>
      </c>
      <c r="D296" s="28"/>
      <c r="E296" s="36" t="s">
        <v>46</v>
      </c>
      <c r="F296" s="42" t="s">
        <v>211</v>
      </c>
      <c r="G296" s="17">
        <v>7.7546296296296304E-4</v>
      </c>
    </row>
    <row r="297" spans="1:7">
      <c r="A297" s="30"/>
      <c r="B297" s="30"/>
      <c r="C297" s="27" t="s">
        <v>159</v>
      </c>
      <c r="D297" s="28" t="s">
        <v>81</v>
      </c>
      <c r="E297" s="36" t="s">
        <v>47</v>
      </c>
      <c r="F297" s="42" t="s">
        <v>212</v>
      </c>
      <c r="G297" s="17">
        <v>8.3333333333333339E-4</v>
      </c>
    </row>
    <row r="298" spans="1:7">
      <c r="A298" s="30"/>
      <c r="B298" s="30"/>
      <c r="C298" s="27" t="s">
        <v>159</v>
      </c>
      <c r="D298" s="28"/>
      <c r="E298" s="36" t="s">
        <v>48</v>
      </c>
      <c r="F298" s="42" t="s">
        <v>213</v>
      </c>
      <c r="G298" s="17">
        <v>2.5462962962962961E-4</v>
      </c>
    </row>
    <row r="299" spans="1:7">
      <c r="A299" s="30"/>
      <c r="B299" s="30"/>
      <c r="C299" s="27" t="s">
        <v>159</v>
      </c>
      <c r="D299" s="28"/>
      <c r="E299" s="36" t="s">
        <v>49</v>
      </c>
      <c r="F299" s="42" t="s">
        <v>214</v>
      </c>
      <c r="G299" s="17">
        <v>3.7037037037037035E-4</v>
      </c>
    </row>
    <row r="300" spans="1:7">
      <c r="A300" s="30"/>
      <c r="B300" s="30"/>
      <c r="C300" s="27" t="s">
        <v>163</v>
      </c>
      <c r="D300" s="28" t="s">
        <v>86</v>
      </c>
      <c r="E300" s="36" t="s">
        <v>50</v>
      </c>
      <c r="F300" s="43" t="s">
        <v>215</v>
      </c>
      <c r="G300" s="17">
        <v>3.5879629629629629E-3</v>
      </c>
    </row>
    <row r="301" spans="1:7">
      <c r="A301" s="30"/>
      <c r="B301" s="30"/>
      <c r="C301" s="27" t="s">
        <v>163</v>
      </c>
      <c r="D301" s="28"/>
      <c r="E301" s="36" t="s">
        <v>51</v>
      </c>
      <c r="F301" s="43" t="s">
        <v>216</v>
      </c>
      <c r="G301" s="17">
        <v>2.5462962962962961E-4</v>
      </c>
    </row>
    <row r="302" spans="1:7">
      <c r="A302" s="37"/>
      <c r="B302" s="37"/>
      <c r="C302" s="27" t="s">
        <v>163</v>
      </c>
      <c r="D302" s="28"/>
      <c r="E302" s="36" t="s">
        <v>52</v>
      </c>
      <c r="F302" s="43" t="s">
        <v>217</v>
      </c>
      <c r="G302" s="17">
        <v>6.018518518518519E-4</v>
      </c>
    </row>
    <row r="303" spans="1:7">
      <c r="G303" s="54"/>
    </row>
    <row r="304" spans="1:7">
      <c r="G304" s="54"/>
    </row>
    <row r="305" spans="7:7">
      <c r="G305" s="54"/>
    </row>
    <row r="306" spans="7:7">
      <c r="G306" s="54"/>
    </row>
    <row r="307" spans="7:7">
      <c r="G307" s="54"/>
    </row>
    <row r="308" spans="7:7">
      <c r="G308" s="54"/>
    </row>
    <row r="309" spans="7:7">
      <c r="G309" s="54"/>
    </row>
    <row r="310" spans="7:7">
      <c r="G310" s="54"/>
    </row>
    <row r="311" spans="7:7">
      <c r="G311" s="54"/>
    </row>
    <row r="312" spans="7:7">
      <c r="G312" s="54"/>
    </row>
    <row r="313" spans="7:7">
      <c r="G313" s="54"/>
    </row>
    <row r="314" spans="7:7">
      <c r="G314" s="54"/>
    </row>
    <row r="315" spans="7:7">
      <c r="G315" s="54"/>
    </row>
    <row r="316" spans="7:7">
      <c r="G316" s="54"/>
    </row>
    <row r="317" spans="7:7">
      <c r="G317" s="54"/>
    </row>
    <row r="318" spans="7:7">
      <c r="G318" s="54"/>
    </row>
    <row r="319" spans="7:7">
      <c r="G319" s="54"/>
    </row>
    <row r="320" spans="7:7">
      <c r="G320" s="54"/>
    </row>
    <row r="321" spans="7:7">
      <c r="G321" s="54"/>
    </row>
    <row r="322" spans="7:7">
      <c r="G322" s="54"/>
    </row>
    <row r="323" spans="7:7">
      <c r="G323" s="54"/>
    </row>
    <row r="324" spans="7:7">
      <c r="G324" s="54"/>
    </row>
    <row r="325" spans="7:7">
      <c r="G325" s="54"/>
    </row>
    <row r="326" spans="7:7">
      <c r="G326" s="54"/>
    </row>
    <row r="327" spans="7:7">
      <c r="G327" s="54"/>
    </row>
    <row r="328" spans="7:7">
      <c r="G328" s="54"/>
    </row>
    <row r="329" spans="7:7">
      <c r="G329" s="54"/>
    </row>
    <row r="330" spans="7:7">
      <c r="G330" s="54"/>
    </row>
    <row r="331" spans="7:7">
      <c r="G331" s="54"/>
    </row>
    <row r="332" spans="7:7">
      <c r="G332" s="54"/>
    </row>
    <row r="333" spans="7:7">
      <c r="G333" s="54"/>
    </row>
    <row r="334" spans="7:7">
      <c r="G334" s="54"/>
    </row>
    <row r="335" spans="7:7">
      <c r="G335" s="54"/>
    </row>
    <row r="336" spans="7:7">
      <c r="G336" s="54"/>
    </row>
    <row r="337" spans="7:7">
      <c r="G337" s="54"/>
    </row>
    <row r="338" spans="7:7">
      <c r="G338" s="54"/>
    </row>
    <row r="339" spans="7:7">
      <c r="G339" s="54"/>
    </row>
    <row r="340" spans="7:7">
      <c r="G340" s="54"/>
    </row>
    <row r="341" spans="7:7">
      <c r="G341" s="54"/>
    </row>
    <row r="342" spans="7:7">
      <c r="G342" s="54"/>
    </row>
    <row r="343" spans="7:7">
      <c r="G343" s="54"/>
    </row>
    <row r="344" spans="7:7">
      <c r="G344" s="54"/>
    </row>
    <row r="345" spans="7:7">
      <c r="G345" s="54"/>
    </row>
    <row r="346" spans="7:7">
      <c r="G346" s="54"/>
    </row>
    <row r="347" spans="7:7">
      <c r="G347" s="54"/>
    </row>
    <row r="348" spans="7:7">
      <c r="G348" s="54"/>
    </row>
    <row r="349" spans="7:7">
      <c r="G349" s="54"/>
    </row>
    <row r="350" spans="7:7">
      <c r="G350" s="54"/>
    </row>
    <row r="351" spans="7:7">
      <c r="G351" s="54"/>
    </row>
    <row r="352" spans="7:7">
      <c r="G352" s="54"/>
    </row>
    <row r="353" spans="7:7">
      <c r="G353" s="54"/>
    </row>
    <row r="354" spans="7:7">
      <c r="G354" s="54"/>
    </row>
    <row r="355" spans="7:7">
      <c r="G355" s="54"/>
    </row>
    <row r="356" spans="7:7">
      <c r="G356" s="54"/>
    </row>
    <row r="357" spans="7:7">
      <c r="G357" s="54"/>
    </row>
    <row r="358" spans="7:7">
      <c r="G358" s="54"/>
    </row>
    <row r="359" spans="7:7">
      <c r="G359" s="54"/>
    </row>
    <row r="360" spans="7:7">
      <c r="G360" s="54"/>
    </row>
    <row r="361" spans="7:7">
      <c r="G361" s="54"/>
    </row>
    <row r="362" spans="7:7">
      <c r="G362" s="54"/>
    </row>
    <row r="363" spans="7:7">
      <c r="G363" s="54"/>
    </row>
    <row r="364" spans="7:7">
      <c r="G364" s="54"/>
    </row>
    <row r="365" spans="7:7">
      <c r="G365" s="54"/>
    </row>
    <row r="366" spans="7:7">
      <c r="G366" s="54"/>
    </row>
    <row r="367" spans="7:7">
      <c r="G367" s="54"/>
    </row>
    <row r="368" spans="7:7">
      <c r="G368" s="54"/>
    </row>
    <row r="369" spans="7:7">
      <c r="G369" s="54"/>
    </row>
    <row r="370" spans="7:7">
      <c r="G370" s="54"/>
    </row>
    <row r="371" spans="7:7">
      <c r="G371" s="54"/>
    </row>
    <row r="372" spans="7:7">
      <c r="G372" s="54"/>
    </row>
    <row r="373" spans="7:7">
      <c r="G373" s="54"/>
    </row>
    <row r="374" spans="7:7">
      <c r="G374" s="54"/>
    </row>
    <row r="375" spans="7:7">
      <c r="G375" s="54"/>
    </row>
    <row r="376" spans="7:7">
      <c r="G376" s="54"/>
    </row>
    <row r="377" spans="7:7">
      <c r="G377" s="54"/>
    </row>
    <row r="378" spans="7:7">
      <c r="G378" s="54"/>
    </row>
    <row r="379" spans="7:7">
      <c r="G379" s="54"/>
    </row>
    <row r="380" spans="7:7">
      <c r="G380" s="54"/>
    </row>
    <row r="381" spans="7:7">
      <c r="G381" s="54"/>
    </row>
    <row r="382" spans="7:7">
      <c r="G382" s="54"/>
    </row>
    <row r="383" spans="7:7">
      <c r="G383" s="54"/>
    </row>
    <row r="384" spans="7:7">
      <c r="G384" s="54"/>
    </row>
    <row r="385" spans="7:7">
      <c r="G385" s="54"/>
    </row>
    <row r="386" spans="7:7">
      <c r="G386" s="54"/>
    </row>
    <row r="387" spans="7:7">
      <c r="G387" s="54"/>
    </row>
    <row r="388" spans="7:7">
      <c r="G388" s="54"/>
    </row>
    <row r="389" spans="7:7">
      <c r="G389" s="54"/>
    </row>
    <row r="390" spans="7:7">
      <c r="G390" s="54"/>
    </row>
    <row r="391" spans="7:7">
      <c r="G391" s="54"/>
    </row>
    <row r="392" spans="7:7">
      <c r="G392" s="54"/>
    </row>
    <row r="393" spans="7:7">
      <c r="G393" s="54"/>
    </row>
    <row r="394" spans="7:7">
      <c r="G394" s="54"/>
    </row>
    <row r="395" spans="7:7">
      <c r="G395" s="54"/>
    </row>
    <row r="396" spans="7:7">
      <c r="G396" s="54"/>
    </row>
    <row r="397" spans="7:7">
      <c r="G397" s="54"/>
    </row>
    <row r="398" spans="7:7">
      <c r="G398" s="54"/>
    </row>
    <row r="399" spans="7:7">
      <c r="G399" s="54"/>
    </row>
    <row r="400" spans="7:7">
      <c r="G400" s="54"/>
    </row>
    <row r="401" spans="7:7">
      <c r="G401" s="54"/>
    </row>
    <row r="402" spans="7:7">
      <c r="G402" s="54"/>
    </row>
    <row r="403" spans="7:7">
      <c r="G403" s="54"/>
    </row>
    <row r="404" spans="7:7">
      <c r="G404" s="54"/>
    </row>
    <row r="405" spans="7:7">
      <c r="G405" s="54"/>
    </row>
    <row r="406" spans="7:7">
      <c r="G406" s="54"/>
    </row>
    <row r="407" spans="7:7">
      <c r="G407" s="54"/>
    </row>
    <row r="408" spans="7:7">
      <c r="G408" s="54"/>
    </row>
    <row r="409" spans="7:7">
      <c r="G409" s="54"/>
    </row>
    <row r="410" spans="7:7">
      <c r="G410" s="54"/>
    </row>
    <row r="411" spans="7:7">
      <c r="G411" s="54"/>
    </row>
    <row r="412" spans="7:7">
      <c r="G412" s="54"/>
    </row>
    <row r="413" spans="7:7">
      <c r="G413" s="54"/>
    </row>
    <row r="414" spans="7:7">
      <c r="G414" s="54"/>
    </row>
    <row r="415" spans="7:7">
      <c r="G415" s="54"/>
    </row>
    <row r="416" spans="7:7">
      <c r="G416" s="54"/>
    </row>
    <row r="417" spans="7:7">
      <c r="G417" s="54"/>
    </row>
    <row r="418" spans="7:7">
      <c r="G418" s="54"/>
    </row>
    <row r="419" spans="7:7">
      <c r="G419" s="54"/>
    </row>
    <row r="420" spans="7:7">
      <c r="G420" s="54"/>
    </row>
    <row r="421" spans="7:7">
      <c r="G421" s="54"/>
    </row>
    <row r="422" spans="7:7">
      <c r="G422" s="54"/>
    </row>
    <row r="423" spans="7:7">
      <c r="G423" s="54"/>
    </row>
    <row r="424" spans="7:7">
      <c r="G424" s="54"/>
    </row>
    <row r="425" spans="7:7">
      <c r="G425" s="54"/>
    </row>
    <row r="426" spans="7:7">
      <c r="G426" s="54"/>
    </row>
    <row r="427" spans="7:7">
      <c r="G427" s="54"/>
    </row>
    <row r="428" spans="7:7">
      <c r="G428" s="54"/>
    </row>
    <row r="429" spans="7:7">
      <c r="G429" s="54"/>
    </row>
    <row r="430" spans="7:7">
      <c r="G430" s="54"/>
    </row>
    <row r="431" spans="7:7">
      <c r="G431" s="54"/>
    </row>
    <row r="432" spans="7:7">
      <c r="G432" s="54"/>
    </row>
    <row r="433" spans="7:7">
      <c r="G433" s="54"/>
    </row>
    <row r="434" spans="7:7">
      <c r="G434" s="54"/>
    </row>
    <row r="435" spans="7:7">
      <c r="G435" s="54"/>
    </row>
    <row r="436" spans="7:7">
      <c r="G436" s="54"/>
    </row>
    <row r="437" spans="7:7">
      <c r="G437" s="54"/>
    </row>
    <row r="438" spans="7:7">
      <c r="G438" s="54"/>
    </row>
    <row r="439" spans="7:7">
      <c r="G439" s="54"/>
    </row>
    <row r="440" spans="7:7">
      <c r="G440" s="54"/>
    </row>
    <row r="441" spans="7:7">
      <c r="G441" s="54"/>
    </row>
    <row r="442" spans="7:7">
      <c r="G442" s="54"/>
    </row>
    <row r="443" spans="7:7">
      <c r="G443" s="54"/>
    </row>
    <row r="444" spans="7:7">
      <c r="G444" s="54"/>
    </row>
    <row r="445" spans="7:7">
      <c r="G445" s="54"/>
    </row>
    <row r="446" spans="7:7">
      <c r="G446" s="54"/>
    </row>
    <row r="447" spans="7:7">
      <c r="G447" s="54"/>
    </row>
    <row r="448" spans="7:7">
      <c r="G448" s="54"/>
    </row>
    <row r="449" spans="7:7">
      <c r="G449" s="54"/>
    </row>
    <row r="450" spans="7:7">
      <c r="G450" s="54"/>
    </row>
    <row r="451" spans="7:7">
      <c r="G451" s="54"/>
    </row>
    <row r="452" spans="7:7">
      <c r="G452" s="54"/>
    </row>
    <row r="453" spans="7:7">
      <c r="G453" s="54"/>
    </row>
    <row r="454" spans="7:7">
      <c r="G454" s="54"/>
    </row>
    <row r="455" spans="7:7">
      <c r="G455" s="54"/>
    </row>
    <row r="456" spans="7:7">
      <c r="G456" s="54"/>
    </row>
    <row r="457" spans="7:7">
      <c r="G457" s="54"/>
    </row>
    <row r="458" spans="7:7">
      <c r="G458" s="54"/>
    </row>
    <row r="459" spans="7:7">
      <c r="G459" s="54"/>
    </row>
    <row r="460" spans="7:7">
      <c r="G460" s="54"/>
    </row>
    <row r="461" spans="7:7">
      <c r="G461" s="54"/>
    </row>
    <row r="462" spans="7:7">
      <c r="G462" s="54"/>
    </row>
    <row r="463" spans="7:7">
      <c r="G463" s="54"/>
    </row>
    <row r="464" spans="7:7">
      <c r="G464" s="54"/>
    </row>
    <row r="465" spans="7:7">
      <c r="G465" s="54"/>
    </row>
    <row r="466" spans="7:7">
      <c r="G466" s="54"/>
    </row>
    <row r="467" spans="7:7">
      <c r="G467" s="54"/>
    </row>
    <row r="468" spans="7:7">
      <c r="G468" s="54"/>
    </row>
    <row r="469" spans="7:7">
      <c r="G469" s="54"/>
    </row>
    <row r="470" spans="7:7">
      <c r="G470" s="54"/>
    </row>
    <row r="471" spans="7:7">
      <c r="G471" s="54"/>
    </row>
    <row r="472" spans="7:7">
      <c r="G472" s="54"/>
    </row>
    <row r="473" spans="7:7">
      <c r="G473" s="54"/>
    </row>
    <row r="474" spans="7:7">
      <c r="G474" s="54"/>
    </row>
    <row r="475" spans="7:7">
      <c r="G475" s="54"/>
    </row>
    <row r="476" spans="7:7">
      <c r="G476" s="54"/>
    </row>
    <row r="477" spans="7:7">
      <c r="G477" s="54"/>
    </row>
    <row r="478" spans="7:7">
      <c r="G478" s="54"/>
    </row>
    <row r="479" spans="7:7">
      <c r="G479" s="54"/>
    </row>
    <row r="480" spans="7:7">
      <c r="G480" s="54"/>
    </row>
    <row r="481" spans="7:7">
      <c r="G481" s="54"/>
    </row>
    <row r="482" spans="7:7">
      <c r="G482" s="54"/>
    </row>
    <row r="483" spans="7:7">
      <c r="G483" s="54"/>
    </row>
    <row r="484" spans="7:7">
      <c r="G484" s="54"/>
    </row>
    <row r="485" spans="7:7">
      <c r="G485" s="54"/>
    </row>
    <row r="486" spans="7:7">
      <c r="G486" s="54"/>
    </row>
    <row r="487" spans="7:7">
      <c r="G487" s="54"/>
    </row>
    <row r="488" spans="7:7">
      <c r="G488" s="54"/>
    </row>
    <row r="489" spans="7:7">
      <c r="G489" s="54"/>
    </row>
    <row r="490" spans="7:7">
      <c r="G490" s="54"/>
    </row>
    <row r="491" spans="7:7">
      <c r="G491" s="54"/>
    </row>
    <row r="492" spans="7:7">
      <c r="G492" s="54"/>
    </row>
    <row r="493" spans="7:7">
      <c r="G493" s="54"/>
    </row>
    <row r="494" spans="7:7">
      <c r="G494" s="54"/>
    </row>
    <row r="495" spans="7:7">
      <c r="G495" s="54"/>
    </row>
    <row r="496" spans="7:7">
      <c r="G496" s="54"/>
    </row>
    <row r="497" spans="7:7">
      <c r="G497" s="54"/>
    </row>
    <row r="498" spans="7:7">
      <c r="G498" s="54"/>
    </row>
    <row r="499" spans="7:7">
      <c r="G499" s="54"/>
    </row>
    <row r="500" spans="7:7">
      <c r="G500" s="54"/>
    </row>
    <row r="501" spans="7:7">
      <c r="G501" s="54"/>
    </row>
    <row r="502" spans="7:7">
      <c r="G502" s="54"/>
    </row>
    <row r="503" spans="7:7">
      <c r="G503" s="54"/>
    </row>
    <row r="504" spans="7:7">
      <c r="G504" s="54"/>
    </row>
    <row r="505" spans="7:7">
      <c r="G505" s="54"/>
    </row>
    <row r="506" spans="7:7">
      <c r="G506" s="54"/>
    </row>
    <row r="507" spans="7:7">
      <c r="G507" s="54"/>
    </row>
    <row r="508" spans="7:7">
      <c r="G508" s="54"/>
    </row>
    <row r="509" spans="7:7">
      <c r="G509" s="54"/>
    </row>
    <row r="510" spans="7:7">
      <c r="G510" s="54"/>
    </row>
    <row r="511" spans="7:7">
      <c r="G511" s="54"/>
    </row>
    <row r="512" spans="7:7">
      <c r="G512" s="54"/>
    </row>
    <row r="513" spans="7:7">
      <c r="G513" s="54"/>
    </row>
    <row r="514" spans="7:7">
      <c r="G514" s="54"/>
    </row>
    <row r="515" spans="7:7">
      <c r="G515" s="54"/>
    </row>
    <row r="516" spans="7:7">
      <c r="G516" s="54"/>
    </row>
    <row r="517" spans="7:7">
      <c r="G517" s="54"/>
    </row>
    <row r="518" spans="7:7">
      <c r="G518" s="54"/>
    </row>
    <row r="519" spans="7:7">
      <c r="G519" s="54"/>
    </row>
    <row r="520" spans="7:7">
      <c r="G520" s="54"/>
    </row>
    <row r="521" spans="7:7">
      <c r="G521" s="54"/>
    </row>
    <row r="522" spans="7:7">
      <c r="G522" s="54"/>
    </row>
    <row r="523" spans="7:7">
      <c r="G523" s="54"/>
    </row>
    <row r="524" spans="7:7">
      <c r="G524" s="54"/>
    </row>
    <row r="525" spans="7:7">
      <c r="G525" s="54"/>
    </row>
    <row r="526" spans="7:7">
      <c r="G526" s="54"/>
    </row>
    <row r="527" spans="7:7">
      <c r="G527" s="54"/>
    </row>
    <row r="528" spans="7:7">
      <c r="G528" s="54"/>
    </row>
    <row r="529" spans="7:7">
      <c r="G529" s="54"/>
    </row>
    <row r="530" spans="7:7">
      <c r="G530" s="54"/>
    </row>
    <row r="531" spans="7:7">
      <c r="G531" s="54"/>
    </row>
    <row r="532" spans="7:7">
      <c r="G532" s="54"/>
    </row>
    <row r="533" spans="7:7">
      <c r="G533" s="54"/>
    </row>
    <row r="534" spans="7:7">
      <c r="G534" s="54"/>
    </row>
    <row r="535" spans="7:7">
      <c r="G535" s="54"/>
    </row>
    <row r="536" spans="7:7">
      <c r="G536" s="54"/>
    </row>
    <row r="537" spans="7:7">
      <c r="G537" s="54"/>
    </row>
    <row r="538" spans="7:7">
      <c r="G538" s="54"/>
    </row>
    <row r="539" spans="7:7">
      <c r="G539" s="54"/>
    </row>
    <row r="540" spans="7:7">
      <c r="G540" s="54"/>
    </row>
    <row r="541" spans="7:7">
      <c r="G541" s="54"/>
    </row>
    <row r="542" spans="7:7">
      <c r="G542" s="54"/>
    </row>
    <row r="543" spans="7:7">
      <c r="G543" s="54"/>
    </row>
    <row r="544" spans="7:7">
      <c r="G544" s="54"/>
    </row>
    <row r="545" spans="7:7">
      <c r="G545" s="54"/>
    </row>
    <row r="546" spans="7:7">
      <c r="G546" s="54"/>
    </row>
    <row r="547" spans="7:7">
      <c r="G547" s="54"/>
    </row>
    <row r="548" spans="7:7">
      <c r="G548" s="54"/>
    </row>
    <row r="549" spans="7:7">
      <c r="G549" s="54"/>
    </row>
    <row r="550" spans="7:7">
      <c r="G550" s="54"/>
    </row>
    <row r="551" spans="7:7">
      <c r="G551" s="54"/>
    </row>
    <row r="552" spans="7:7">
      <c r="G552" s="54"/>
    </row>
    <row r="553" spans="7:7">
      <c r="G553" s="54"/>
    </row>
    <row r="554" spans="7:7">
      <c r="G554" s="54"/>
    </row>
    <row r="555" spans="7:7">
      <c r="G555" s="54"/>
    </row>
    <row r="556" spans="7:7">
      <c r="G556" s="54"/>
    </row>
    <row r="557" spans="7:7">
      <c r="G557" s="54"/>
    </row>
    <row r="558" spans="7:7">
      <c r="G558" s="54"/>
    </row>
    <row r="559" spans="7:7">
      <c r="G559" s="54"/>
    </row>
    <row r="560" spans="7:7">
      <c r="G560" s="54"/>
    </row>
    <row r="561" spans="7:7">
      <c r="G561" s="54"/>
    </row>
    <row r="562" spans="7:7">
      <c r="G562" s="54"/>
    </row>
    <row r="563" spans="7:7">
      <c r="G563" s="54"/>
    </row>
    <row r="564" spans="7:7">
      <c r="G564" s="54"/>
    </row>
    <row r="565" spans="7:7">
      <c r="G565" s="54"/>
    </row>
    <row r="566" spans="7:7">
      <c r="G566" s="54"/>
    </row>
    <row r="567" spans="7:7">
      <c r="G567" s="54"/>
    </row>
    <row r="568" spans="7:7">
      <c r="G568" s="54"/>
    </row>
    <row r="569" spans="7:7">
      <c r="G569" s="54"/>
    </row>
    <row r="570" spans="7:7">
      <c r="G570" s="54"/>
    </row>
    <row r="571" spans="7:7">
      <c r="G571" s="54"/>
    </row>
    <row r="572" spans="7:7">
      <c r="G572" s="54"/>
    </row>
    <row r="573" spans="7:7">
      <c r="G573" s="54"/>
    </row>
    <row r="574" spans="7:7">
      <c r="G574" s="54"/>
    </row>
    <row r="575" spans="7:7">
      <c r="G575" s="54"/>
    </row>
    <row r="576" spans="7:7">
      <c r="G576" s="54"/>
    </row>
    <row r="577" spans="7:7">
      <c r="G577" s="54"/>
    </row>
    <row r="578" spans="7:7">
      <c r="G578" s="54"/>
    </row>
    <row r="579" spans="7:7">
      <c r="G579" s="54"/>
    </row>
    <row r="580" spans="7:7">
      <c r="G580" s="54"/>
    </row>
    <row r="581" spans="7:7">
      <c r="G581" s="54"/>
    </row>
    <row r="582" spans="7:7">
      <c r="G582" s="54"/>
    </row>
    <row r="583" spans="7:7">
      <c r="G583" s="54"/>
    </row>
    <row r="584" spans="7:7">
      <c r="G584" s="54"/>
    </row>
    <row r="585" spans="7:7">
      <c r="G585" s="54"/>
    </row>
    <row r="586" spans="7:7">
      <c r="G586" s="54"/>
    </row>
    <row r="587" spans="7:7">
      <c r="G587" s="54"/>
    </row>
    <row r="588" spans="7:7">
      <c r="G588" s="54"/>
    </row>
    <row r="589" spans="7:7">
      <c r="G589" s="54"/>
    </row>
    <row r="590" spans="7:7">
      <c r="G590" s="54"/>
    </row>
    <row r="591" spans="7:7">
      <c r="G591" s="54"/>
    </row>
    <row r="592" spans="7:7">
      <c r="G592" s="54"/>
    </row>
    <row r="593" spans="7:7">
      <c r="G593" s="54"/>
    </row>
    <row r="594" spans="7:7">
      <c r="G594" s="54"/>
    </row>
    <row r="595" spans="7:7">
      <c r="G595" s="54"/>
    </row>
    <row r="596" spans="7:7">
      <c r="G596" s="54"/>
    </row>
    <row r="597" spans="7:7">
      <c r="G597" s="54"/>
    </row>
    <row r="598" spans="7:7">
      <c r="G598" s="54"/>
    </row>
    <row r="599" spans="7:7">
      <c r="G599" s="54"/>
    </row>
    <row r="600" spans="7:7">
      <c r="G600" s="54"/>
    </row>
    <row r="601" spans="7:7">
      <c r="G601" s="54"/>
    </row>
    <row r="602" spans="7:7">
      <c r="G602" s="54"/>
    </row>
    <row r="603" spans="7:7">
      <c r="G603" s="54"/>
    </row>
    <row r="604" spans="7:7">
      <c r="G604" s="54"/>
    </row>
    <row r="605" spans="7:7">
      <c r="G605" s="54"/>
    </row>
    <row r="606" spans="7:7">
      <c r="G606" s="54"/>
    </row>
    <row r="607" spans="7:7">
      <c r="G607" s="54"/>
    </row>
    <row r="608" spans="7:7">
      <c r="G608" s="54"/>
    </row>
    <row r="609" spans="7:7">
      <c r="G609" s="54"/>
    </row>
    <row r="610" spans="7:7">
      <c r="G610" s="54"/>
    </row>
    <row r="611" spans="7:7">
      <c r="G611" s="54"/>
    </row>
    <row r="612" spans="7:7">
      <c r="G612" s="54"/>
    </row>
    <row r="613" spans="7:7">
      <c r="G613" s="54"/>
    </row>
    <row r="614" spans="7:7">
      <c r="G614" s="54"/>
    </row>
    <row r="615" spans="7:7">
      <c r="G615" s="54"/>
    </row>
    <row r="616" spans="7:7">
      <c r="G616" s="54"/>
    </row>
    <row r="617" spans="7:7">
      <c r="G617" s="54"/>
    </row>
    <row r="618" spans="7:7">
      <c r="G618" s="54"/>
    </row>
    <row r="619" spans="7:7">
      <c r="G619" s="54"/>
    </row>
    <row r="620" spans="7:7">
      <c r="G620" s="54"/>
    </row>
    <row r="621" spans="7:7">
      <c r="G621" s="54"/>
    </row>
    <row r="622" spans="7:7">
      <c r="G622" s="54"/>
    </row>
    <row r="623" spans="7:7">
      <c r="G623" s="54"/>
    </row>
    <row r="624" spans="7:7">
      <c r="G624" s="54"/>
    </row>
    <row r="625" spans="7:7">
      <c r="G625" s="54"/>
    </row>
    <row r="626" spans="7:7">
      <c r="G626" s="54"/>
    </row>
    <row r="627" spans="7:7">
      <c r="G627" s="54"/>
    </row>
    <row r="628" spans="7:7">
      <c r="G628" s="54"/>
    </row>
    <row r="629" spans="7:7">
      <c r="G629" s="54"/>
    </row>
    <row r="630" spans="7:7">
      <c r="G630" s="54"/>
    </row>
    <row r="631" spans="7:7">
      <c r="G631" s="54"/>
    </row>
    <row r="632" spans="7:7">
      <c r="G632" s="54"/>
    </row>
    <row r="633" spans="7:7">
      <c r="G633" s="54"/>
    </row>
    <row r="634" spans="7:7">
      <c r="G634" s="54"/>
    </row>
    <row r="635" spans="7:7">
      <c r="G635" s="54"/>
    </row>
    <row r="636" spans="7:7">
      <c r="G636" s="54"/>
    </row>
    <row r="637" spans="7:7">
      <c r="G637" s="54"/>
    </row>
    <row r="638" spans="7:7">
      <c r="G638" s="54"/>
    </row>
    <row r="639" spans="7:7">
      <c r="G639" s="54"/>
    </row>
    <row r="640" spans="7:7">
      <c r="G640" s="54"/>
    </row>
    <row r="641" spans="7:7">
      <c r="G641" s="54"/>
    </row>
    <row r="642" spans="7:7">
      <c r="G642" s="54"/>
    </row>
    <row r="643" spans="7:7">
      <c r="G643" s="54"/>
    </row>
    <row r="644" spans="7:7">
      <c r="G644" s="54"/>
    </row>
    <row r="645" spans="7:7">
      <c r="G645" s="54"/>
    </row>
    <row r="646" spans="7:7">
      <c r="G646" s="54"/>
    </row>
    <row r="647" spans="7:7">
      <c r="G647" s="54"/>
    </row>
    <row r="648" spans="7:7">
      <c r="G648" s="54"/>
    </row>
    <row r="649" spans="7:7">
      <c r="G649" s="54"/>
    </row>
    <row r="650" spans="7:7">
      <c r="G650" s="54"/>
    </row>
    <row r="651" spans="7:7">
      <c r="G651" s="54"/>
    </row>
    <row r="652" spans="7:7">
      <c r="G652" s="54"/>
    </row>
    <row r="653" spans="7:7">
      <c r="G653" s="54"/>
    </row>
    <row r="654" spans="7:7">
      <c r="G654" s="54"/>
    </row>
    <row r="655" spans="7:7">
      <c r="G655" s="54"/>
    </row>
    <row r="656" spans="7:7">
      <c r="G656" s="54"/>
    </row>
    <row r="657" spans="7:7">
      <c r="G657" s="54"/>
    </row>
    <row r="658" spans="7:7">
      <c r="G658" s="54"/>
    </row>
    <row r="659" spans="7:7">
      <c r="G659" s="54"/>
    </row>
    <row r="660" spans="7:7">
      <c r="G660" s="54"/>
    </row>
    <row r="661" spans="7:7">
      <c r="G661" s="54"/>
    </row>
    <row r="662" spans="7:7">
      <c r="G662" s="54"/>
    </row>
    <row r="663" spans="7:7">
      <c r="G663" s="54"/>
    </row>
    <row r="664" spans="7:7">
      <c r="G664" s="54"/>
    </row>
    <row r="665" spans="7:7">
      <c r="G665" s="54"/>
    </row>
    <row r="666" spans="7:7">
      <c r="G666" s="54"/>
    </row>
    <row r="667" spans="7:7">
      <c r="G667" s="54"/>
    </row>
    <row r="668" spans="7:7">
      <c r="G668" s="54"/>
    </row>
    <row r="669" spans="7:7">
      <c r="G669" s="54"/>
    </row>
    <row r="670" spans="7:7">
      <c r="G670" s="54"/>
    </row>
    <row r="671" spans="7:7">
      <c r="G671" s="54"/>
    </row>
    <row r="672" spans="7:7">
      <c r="G672" s="54"/>
    </row>
    <row r="673" spans="7:7">
      <c r="G673" s="54"/>
    </row>
    <row r="674" spans="7:7">
      <c r="G674" s="54"/>
    </row>
    <row r="675" spans="7:7">
      <c r="G675" s="54"/>
    </row>
    <row r="676" spans="7:7">
      <c r="G676" s="54"/>
    </row>
    <row r="677" spans="7:7">
      <c r="G677" s="54"/>
    </row>
    <row r="678" spans="7:7">
      <c r="G678" s="54"/>
    </row>
    <row r="679" spans="7:7">
      <c r="G679" s="54"/>
    </row>
    <row r="680" spans="7:7">
      <c r="G680" s="54"/>
    </row>
    <row r="681" spans="7:7">
      <c r="G681" s="54"/>
    </row>
    <row r="682" spans="7:7">
      <c r="G682" s="54"/>
    </row>
    <row r="683" spans="7:7">
      <c r="G683" s="54"/>
    </row>
    <row r="684" spans="7:7">
      <c r="G684" s="54"/>
    </row>
    <row r="685" spans="7:7">
      <c r="G685" s="54"/>
    </row>
    <row r="686" spans="7:7">
      <c r="G686" s="54"/>
    </row>
    <row r="687" spans="7:7">
      <c r="G687" s="54"/>
    </row>
    <row r="688" spans="7:7">
      <c r="G688" s="54"/>
    </row>
    <row r="689" spans="7:7">
      <c r="G689" s="54"/>
    </row>
    <row r="690" spans="7:7">
      <c r="G690" s="54"/>
    </row>
    <row r="691" spans="7:7">
      <c r="G691" s="54"/>
    </row>
    <row r="692" spans="7:7">
      <c r="G692" s="54"/>
    </row>
    <row r="693" spans="7:7">
      <c r="G693" s="54"/>
    </row>
    <row r="694" spans="7:7">
      <c r="G694" s="54"/>
    </row>
    <row r="695" spans="7:7">
      <c r="G695" s="54"/>
    </row>
    <row r="696" spans="7:7">
      <c r="G696" s="54"/>
    </row>
    <row r="697" spans="7:7">
      <c r="G697" s="54"/>
    </row>
    <row r="698" spans="7:7">
      <c r="G698" s="54"/>
    </row>
    <row r="699" spans="7:7">
      <c r="G699" s="54"/>
    </row>
    <row r="700" spans="7:7">
      <c r="G700" s="54"/>
    </row>
    <row r="701" spans="7:7">
      <c r="G701" s="54"/>
    </row>
    <row r="702" spans="7:7">
      <c r="G702" s="54"/>
    </row>
    <row r="703" spans="7:7">
      <c r="G703" s="54"/>
    </row>
    <row r="704" spans="7:7">
      <c r="G704" s="54"/>
    </row>
    <row r="705" spans="7:7">
      <c r="G705" s="54"/>
    </row>
    <row r="706" spans="7:7">
      <c r="G706" s="54"/>
    </row>
    <row r="707" spans="7:7">
      <c r="G707" s="54"/>
    </row>
    <row r="708" spans="7:7">
      <c r="G708" s="54"/>
    </row>
    <row r="709" spans="7:7">
      <c r="G709" s="54"/>
    </row>
    <row r="710" spans="7:7">
      <c r="G710" s="54"/>
    </row>
    <row r="711" spans="7:7">
      <c r="G711" s="54"/>
    </row>
    <row r="712" spans="7:7">
      <c r="G712" s="54"/>
    </row>
    <row r="713" spans="7:7">
      <c r="G713" s="54"/>
    </row>
    <row r="714" spans="7:7">
      <c r="G714" s="54"/>
    </row>
    <row r="715" spans="7:7">
      <c r="G715" s="54"/>
    </row>
    <row r="716" spans="7:7">
      <c r="G716" s="54"/>
    </row>
    <row r="717" spans="7:7">
      <c r="G717" s="54"/>
    </row>
    <row r="718" spans="7:7">
      <c r="G718" s="54"/>
    </row>
    <row r="719" spans="7:7">
      <c r="G719" s="54"/>
    </row>
    <row r="720" spans="7:7">
      <c r="G720" s="54"/>
    </row>
    <row r="721" spans="7:7">
      <c r="G721" s="54"/>
    </row>
    <row r="722" spans="7:7">
      <c r="G722" s="54"/>
    </row>
    <row r="723" spans="7:7">
      <c r="G723" s="54"/>
    </row>
    <row r="724" spans="7:7">
      <c r="G724" s="54"/>
    </row>
    <row r="725" spans="7:7">
      <c r="G725" s="54"/>
    </row>
    <row r="726" spans="7:7">
      <c r="G726" s="54"/>
    </row>
    <row r="727" spans="7:7">
      <c r="G727" s="54"/>
    </row>
    <row r="728" spans="7:7">
      <c r="G728" s="54"/>
    </row>
    <row r="729" spans="7:7">
      <c r="G729" s="54"/>
    </row>
    <row r="730" spans="7:7">
      <c r="G730" s="54"/>
    </row>
    <row r="731" spans="7:7">
      <c r="G731" s="54"/>
    </row>
    <row r="732" spans="7:7">
      <c r="G732" s="54"/>
    </row>
    <row r="733" spans="7:7">
      <c r="G733" s="54"/>
    </row>
    <row r="734" spans="7:7">
      <c r="G734" s="54"/>
    </row>
    <row r="735" spans="7:7">
      <c r="G735" s="54"/>
    </row>
    <row r="736" spans="7:7">
      <c r="G736" s="54"/>
    </row>
    <row r="737" spans="7:7">
      <c r="G737" s="54"/>
    </row>
    <row r="738" spans="7:7">
      <c r="G738" s="54"/>
    </row>
    <row r="739" spans="7:7">
      <c r="G739" s="54"/>
    </row>
    <row r="740" spans="7:7">
      <c r="G740" s="54"/>
    </row>
    <row r="741" spans="7:7">
      <c r="G741" s="54"/>
    </row>
    <row r="742" spans="7:7">
      <c r="G742" s="54"/>
    </row>
    <row r="743" spans="7:7">
      <c r="G743" s="54"/>
    </row>
    <row r="744" spans="7:7">
      <c r="G744" s="54"/>
    </row>
    <row r="745" spans="7:7">
      <c r="G745" s="54"/>
    </row>
    <row r="746" spans="7:7">
      <c r="G746" s="54"/>
    </row>
    <row r="747" spans="7:7">
      <c r="G747" s="54"/>
    </row>
    <row r="748" spans="7:7">
      <c r="G748" s="54"/>
    </row>
    <row r="749" spans="7:7">
      <c r="G749" s="54"/>
    </row>
    <row r="750" spans="7:7">
      <c r="G750" s="54"/>
    </row>
    <row r="751" spans="7:7">
      <c r="G751" s="54"/>
    </row>
    <row r="752" spans="7:7">
      <c r="G752" s="54"/>
    </row>
    <row r="753" spans="7:7">
      <c r="G753" s="54"/>
    </row>
    <row r="754" spans="7:7">
      <c r="G754" s="54"/>
    </row>
    <row r="755" spans="7:7">
      <c r="G755" s="54"/>
    </row>
    <row r="756" spans="7:7">
      <c r="G756" s="54"/>
    </row>
    <row r="757" spans="7:7">
      <c r="G757" s="54"/>
    </row>
    <row r="758" spans="7:7">
      <c r="G758" s="54"/>
    </row>
    <row r="759" spans="7:7">
      <c r="G759" s="54"/>
    </row>
    <row r="760" spans="7:7">
      <c r="G760" s="54"/>
    </row>
    <row r="761" spans="7:7">
      <c r="G761" s="54"/>
    </row>
    <row r="762" spans="7:7">
      <c r="G762" s="54"/>
    </row>
    <row r="763" spans="7:7">
      <c r="G763" s="54"/>
    </row>
    <row r="764" spans="7:7">
      <c r="G764" s="54"/>
    </row>
    <row r="765" spans="7:7">
      <c r="G765" s="54"/>
    </row>
    <row r="766" spans="7:7">
      <c r="G766" s="54"/>
    </row>
    <row r="767" spans="7:7">
      <c r="G767" s="54"/>
    </row>
    <row r="768" spans="7:7">
      <c r="G768" s="54"/>
    </row>
    <row r="769" spans="7:7">
      <c r="G769" s="54"/>
    </row>
    <row r="770" spans="7:7">
      <c r="G770" s="54"/>
    </row>
    <row r="771" spans="7:7">
      <c r="G771" s="54"/>
    </row>
    <row r="772" spans="7:7">
      <c r="G772" s="54"/>
    </row>
    <row r="773" spans="7:7">
      <c r="G773" s="54"/>
    </row>
    <row r="774" spans="7:7">
      <c r="G774" s="54"/>
    </row>
    <row r="775" spans="7:7">
      <c r="G775" s="54"/>
    </row>
    <row r="776" spans="7:7">
      <c r="G776" s="54"/>
    </row>
    <row r="777" spans="7:7">
      <c r="G777" s="54"/>
    </row>
    <row r="778" spans="7:7">
      <c r="G778" s="54"/>
    </row>
    <row r="779" spans="7:7">
      <c r="G779" s="54"/>
    </row>
    <row r="780" spans="7:7">
      <c r="G780" s="54"/>
    </row>
    <row r="781" spans="7:7">
      <c r="G781" s="54"/>
    </row>
    <row r="782" spans="7:7">
      <c r="G782" s="54"/>
    </row>
    <row r="783" spans="7:7">
      <c r="G783" s="54"/>
    </row>
    <row r="784" spans="7:7">
      <c r="G784" s="54"/>
    </row>
    <row r="785" spans="7:7">
      <c r="G785" s="54"/>
    </row>
    <row r="786" spans="7:7">
      <c r="G786" s="54"/>
    </row>
    <row r="787" spans="7:7">
      <c r="G787" s="54"/>
    </row>
    <row r="788" spans="7:7">
      <c r="G788" s="54"/>
    </row>
    <row r="789" spans="7:7">
      <c r="G789" s="54"/>
    </row>
    <row r="790" spans="7:7">
      <c r="G790" s="54"/>
    </row>
    <row r="791" spans="7:7">
      <c r="G791" s="54"/>
    </row>
    <row r="792" spans="7:7">
      <c r="G792" s="54"/>
    </row>
    <row r="793" spans="7:7">
      <c r="G793" s="54"/>
    </row>
    <row r="794" spans="7:7">
      <c r="G794" s="54"/>
    </row>
    <row r="795" spans="7:7">
      <c r="G795" s="54"/>
    </row>
    <row r="796" spans="7:7">
      <c r="G796" s="54"/>
    </row>
    <row r="797" spans="7:7">
      <c r="G797" s="54"/>
    </row>
    <row r="798" spans="7:7">
      <c r="G798" s="54"/>
    </row>
    <row r="799" spans="7:7">
      <c r="G799" s="54"/>
    </row>
    <row r="800" spans="7:7">
      <c r="G800" s="54"/>
    </row>
    <row r="801" spans="7:7">
      <c r="G801" s="54"/>
    </row>
    <row r="802" spans="7:7">
      <c r="G802" s="54"/>
    </row>
    <row r="803" spans="7:7">
      <c r="G803" s="54"/>
    </row>
    <row r="804" spans="7:7">
      <c r="G804" s="54"/>
    </row>
    <row r="805" spans="7:7">
      <c r="G805" s="54"/>
    </row>
    <row r="806" spans="7:7">
      <c r="G806" s="54"/>
    </row>
    <row r="807" spans="7:7">
      <c r="G807" s="54"/>
    </row>
    <row r="808" spans="7:7">
      <c r="G808" s="54"/>
    </row>
    <row r="809" spans="7:7">
      <c r="G809" s="54"/>
    </row>
    <row r="810" spans="7:7">
      <c r="G810" s="54"/>
    </row>
    <row r="811" spans="7:7">
      <c r="G811" s="54"/>
    </row>
    <row r="812" spans="7:7">
      <c r="G812" s="54"/>
    </row>
    <row r="813" spans="7:7">
      <c r="G813" s="54"/>
    </row>
    <row r="814" spans="7:7">
      <c r="G814" s="54"/>
    </row>
    <row r="815" spans="7:7">
      <c r="G815" s="54"/>
    </row>
    <row r="816" spans="7:7">
      <c r="G816" s="54"/>
    </row>
    <row r="817" spans="7:7">
      <c r="G817" s="54"/>
    </row>
    <row r="818" spans="7:7">
      <c r="G818" s="54"/>
    </row>
    <row r="819" spans="7:7">
      <c r="G819" s="54"/>
    </row>
    <row r="820" spans="7:7">
      <c r="G820" s="54"/>
    </row>
    <row r="821" spans="7:7">
      <c r="G821" s="54"/>
    </row>
    <row r="822" spans="7:7">
      <c r="G822" s="54"/>
    </row>
    <row r="823" spans="7:7">
      <c r="G823" s="54"/>
    </row>
    <row r="824" spans="7:7">
      <c r="G824" s="54"/>
    </row>
    <row r="825" spans="7:7">
      <c r="G825" s="54"/>
    </row>
    <row r="826" spans="7:7">
      <c r="G826" s="54"/>
    </row>
    <row r="827" spans="7:7">
      <c r="G827" s="54"/>
    </row>
    <row r="828" spans="7:7">
      <c r="G828" s="54"/>
    </row>
    <row r="829" spans="7:7">
      <c r="G829" s="54"/>
    </row>
    <row r="830" spans="7:7">
      <c r="G830" s="54"/>
    </row>
    <row r="831" spans="7:7">
      <c r="G831" s="54"/>
    </row>
    <row r="832" spans="7:7">
      <c r="G832" s="54"/>
    </row>
    <row r="833" spans="7:7">
      <c r="G833" s="54"/>
    </row>
    <row r="834" spans="7:7">
      <c r="G834" s="54"/>
    </row>
    <row r="835" spans="7:7">
      <c r="G835" s="54"/>
    </row>
    <row r="836" spans="7:7">
      <c r="G836" s="54"/>
    </row>
    <row r="837" spans="7:7">
      <c r="G837" s="54"/>
    </row>
    <row r="838" spans="7:7">
      <c r="G838" s="54"/>
    </row>
    <row r="839" spans="7:7">
      <c r="G839" s="54"/>
    </row>
    <row r="840" spans="7:7">
      <c r="G840" s="54"/>
    </row>
    <row r="841" spans="7:7">
      <c r="G841" s="54"/>
    </row>
    <row r="842" spans="7:7">
      <c r="G842" s="54"/>
    </row>
    <row r="843" spans="7:7">
      <c r="G843" s="54"/>
    </row>
    <row r="844" spans="7:7">
      <c r="G844" s="54"/>
    </row>
    <row r="845" spans="7:7">
      <c r="G845" s="54"/>
    </row>
    <row r="846" spans="7:7">
      <c r="G846" s="54"/>
    </row>
    <row r="847" spans="7:7">
      <c r="G847" s="54"/>
    </row>
    <row r="848" spans="7:7">
      <c r="G848" s="54"/>
    </row>
    <row r="849" spans="7:7">
      <c r="G849" s="54"/>
    </row>
    <row r="850" spans="7:7">
      <c r="G850" s="54"/>
    </row>
    <row r="851" spans="7:7">
      <c r="G851" s="54"/>
    </row>
    <row r="852" spans="7:7">
      <c r="G852" s="54"/>
    </row>
    <row r="853" spans="7:7">
      <c r="G853" s="54"/>
    </row>
    <row r="854" spans="7:7">
      <c r="G854" s="54"/>
    </row>
    <row r="855" spans="7:7">
      <c r="G855" s="54"/>
    </row>
    <row r="856" spans="7:7">
      <c r="G856" s="54"/>
    </row>
    <row r="857" spans="7:7">
      <c r="G857" s="54"/>
    </row>
    <row r="858" spans="7:7">
      <c r="G858" s="54"/>
    </row>
    <row r="859" spans="7:7">
      <c r="G859" s="54"/>
    </row>
    <row r="860" spans="7:7">
      <c r="G860" s="54"/>
    </row>
    <row r="861" spans="7:7">
      <c r="G861" s="54"/>
    </row>
    <row r="862" spans="7:7">
      <c r="G862" s="54"/>
    </row>
    <row r="863" spans="7:7">
      <c r="G863" s="54"/>
    </row>
    <row r="864" spans="7:7">
      <c r="G864" s="54"/>
    </row>
    <row r="865" spans="7:7">
      <c r="G865" s="54"/>
    </row>
    <row r="866" spans="7:7">
      <c r="G866" s="54"/>
    </row>
    <row r="867" spans="7:7">
      <c r="G867" s="54"/>
    </row>
    <row r="868" spans="7:7">
      <c r="G868" s="54"/>
    </row>
    <row r="869" spans="7:7">
      <c r="G869" s="54"/>
    </row>
    <row r="870" spans="7:7">
      <c r="G870" s="54"/>
    </row>
    <row r="871" spans="7:7">
      <c r="G871" s="54"/>
    </row>
    <row r="872" spans="7:7">
      <c r="G872" s="54"/>
    </row>
    <row r="873" spans="7:7">
      <c r="G873" s="54"/>
    </row>
    <row r="874" spans="7:7">
      <c r="G874" s="54"/>
    </row>
    <row r="875" spans="7:7">
      <c r="G875" s="54"/>
    </row>
    <row r="876" spans="7:7">
      <c r="G876" s="54"/>
    </row>
    <row r="877" spans="7:7">
      <c r="G877" s="54"/>
    </row>
    <row r="878" spans="7:7">
      <c r="G878" s="54"/>
    </row>
    <row r="879" spans="7:7">
      <c r="G879" s="54"/>
    </row>
    <row r="880" spans="7:7">
      <c r="G880" s="54"/>
    </row>
    <row r="881" spans="7:7">
      <c r="G881" s="54"/>
    </row>
    <row r="882" spans="7:7">
      <c r="G882" s="54"/>
    </row>
    <row r="883" spans="7:7">
      <c r="G883" s="54"/>
    </row>
    <row r="884" spans="7:7">
      <c r="G884" s="54"/>
    </row>
    <row r="885" spans="7:7">
      <c r="G885" s="54"/>
    </row>
    <row r="886" spans="7:7">
      <c r="G886" s="54"/>
    </row>
    <row r="887" spans="7:7">
      <c r="G887" s="54"/>
    </row>
    <row r="888" spans="7:7">
      <c r="G888" s="54"/>
    </row>
    <row r="889" spans="7:7">
      <c r="G889" s="54"/>
    </row>
    <row r="890" spans="7:7">
      <c r="G890" s="54"/>
    </row>
    <row r="891" spans="7:7">
      <c r="G891" s="54"/>
    </row>
    <row r="892" spans="7:7">
      <c r="G892" s="54"/>
    </row>
    <row r="893" spans="7:7">
      <c r="G893" s="54"/>
    </row>
    <row r="894" spans="7:7">
      <c r="G894" s="54"/>
    </row>
    <row r="895" spans="7:7">
      <c r="G895" s="54"/>
    </row>
    <row r="896" spans="7:7">
      <c r="G896" s="54"/>
    </row>
    <row r="897" spans="7:7">
      <c r="G897" s="54"/>
    </row>
    <row r="898" spans="7:7">
      <c r="G898" s="54"/>
    </row>
    <row r="899" spans="7:7">
      <c r="G899" s="54"/>
    </row>
    <row r="900" spans="7:7">
      <c r="G900" s="54"/>
    </row>
    <row r="901" spans="7:7">
      <c r="G901" s="54"/>
    </row>
    <row r="902" spans="7:7">
      <c r="G902" s="54"/>
    </row>
    <row r="903" spans="7:7">
      <c r="G903" s="54"/>
    </row>
    <row r="904" spans="7:7">
      <c r="G904" s="54"/>
    </row>
    <row r="905" spans="7:7">
      <c r="G905" s="54"/>
    </row>
    <row r="906" spans="7:7">
      <c r="G906" s="54"/>
    </row>
    <row r="907" spans="7:7">
      <c r="G907" s="54"/>
    </row>
    <row r="908" spans="7:7">
      <c r="G908" s="54"/>
    </row>
    <row r="909" spans="7:7">
      <c r="G909" s="54"/>
    </row>
    <row r="910" spans="7:7">
      <c r="G910" s="54"/>
    </row>
    <row r="911" spans="7:7">
      <c r="G911" s="54"/>
    </row>
    <row r="912" spans="7:7">
      <c r="G912" s="54"/>
    </row>
    <row r="913" spans="7:7">
      <c r="G913" s="54"/>
    </row>
    <row r="914" spans="7:7">
      <c r="G914" s="54"/>
    </row>
    <row r="915" spans="7:7">
      <c r="G915" s="54"/>
    </row>
    <row r="916" spans="7:7">
      <c r="G916" s="54"/>
    </row>
    <row r="917" spans="7:7">
      <c r="G917" s="54"/>
    </row>
    <row r="918" spans="7:7">
      <c r="G918" s="54"/>
    </row>
    <row r="919" spans="7:7">
      <c r="G919" s="54"/>
    </row>
    <row r="920" spans="7:7">
      <c r="G920" s="54"/>
    </row>
    <row r="921" spans="7:7">
      <c r="G921" s="54"/>
    </row>
    <row r="922" spans="7:7">
      <c r="G922" s="54"/>
    </row>
    <row r="923" spans="7:7">
      <c r="G923" s="54"/>
    </row>
    <row r="924" spans="7:7">
      <c r="G924" s="54"/>
    </row>
    <row r="925" spans="7:7">
      <c r="G925" s="54"/>
    </row>
    <row r="926" spans="7:7">
      <c r="G926" s="54"/>
    </row>
    <row r="927" spans="7:7">
      <c r="G927" s="54"/>
    </row>
    <row r="928" spans="7:7">
      <c r="G928" s="54"/>
    </row>
    <row r="929" spans="7:7">
      <c r="G929" s="54"/>
    </row>
    <row r="930" spans="7:7">
      <c r="G930" s="54"/>
    </row>
    <row r="931" spans="7:7">
      <c r="G931" s="54"/>
    </row>
    <row r="932" spans="7:7">
      <c r="G932" s="54"/>
    </row>
    <row r="933" spans="7:7">
      <c r="G933" s="54"/>
    </row>
    <row r="934" spans="7:7">
      <c r="G934" s="54"/>
    </row>
    <row r="935" spans="7:7">
      <c r="G935" s="54"/>
    </row>
    <row r="936" spans="7:7">
      <c r="G936" s="54"/>
    </row>
    <row r="937" spans="7:7">
      <c r="G937" s="54"/>
    </row>
    <row r="938" spans="7:7">
      <c r="G938" s="54"/>
    </row>
    <row r="939" spans="7:7">
      <c r="G939" s="54"/>
    </row>
    <row r="940" spans="7:7">
      <c r="G940" s="54"/>
    </row>
    <row r="941" spans="7:7">
      <c r="G941" s="54"/>
    </row>
    <row r="942" spans="7:7">
      <c r="G942" s="54"/>
    </row>
    <row r="943" spans="7:7">
      <c r="G943" s="54"/>
    </row>
    <row r="944" spans="7:7">
      <c r="G944" s="54"/>
    </row>
    <row r="945" spans="7:7">
      <c r="G945" s="54"/>
    </row>
    <row r="946" spans="7:7">
      <c r="G946" s="54"/>
    </row>
    <row r="947" spans="7:7">
      <c r="G947" s="54"/>
    </row>
    <row r="948" spans="7:7">
      <c r="G948" s="54"/>
    </row>
    <row r="949" spans="7:7">
      <c r="G949" s="54"/>
    </row>
    <row r="950" spans="7:7">
      <c r="G950" s="54"/>
    </row>
    <row r="951" spans="7:7">
      <c r="G951" s="54"/>
    </row>
    <row r="952" spans="7:7">
      <c r="G952" s="54"/>
    </row>
    <row r="953" spans="7:7">
      <c r="G953" s="54"/>
    </row>
    <row r="954" spans="7:7">
      <c r="G954" s="54"/>
    </row>
    <row r="955" spans="7:7">
      <c r="G955" s="54"/>
    </row>
    <row r="956" spans="7:7">
      <c r="G956" s="54"/>
    </row>
    <row r="957" spans="7:7">
      <c r="G957" s="54"/>
    </row>
    <row r="958" spans="7:7">
      <c r="G958" s="54"/>
    </row>
    <row r="959" spans="7:7">
      <c r="G959" s="54"/>
    </row>
    <row r="960" spans="7:7">
      <c r="G960" s="54"/>
    </row>
    <row r="961" spans="7:7">
      <c r="G961" s="54"/>
    </row>
    <row r="962" spans="7:7">
      <c r="G962" s="54"/>
    </row>
    <row r="963" spans="7:7">
      <c r="G963" s="54"/>
    </row>
    <row r="964" spans="7:7">
      <c r="G964" s="54"/>
    </row>
    <row r="965" spans="7:7">
      <c r="G965" s="54"/>
    </row>
    <row r="966" spans="7:7">
      <c r="G966" s="54"/>
    </row>
    <row r="967" spans="7:7">
      <c r="G967" s="54"/>
    </row>
    <row r="968" spans="7:7">
      <c r="G968" s="54"/>
    </row>
    <row r="969" spans="7:7">
      <c r="G969" s="54"/>
    </row>
    <row r="970" spans="7:7">
      <c r="G970" s="54"/>
    </row>
    <row r="971" spans="7:7">
      <c r="G971" s="54"/>
    </row>
    <row r="972" spans="7:7">
      <c r="G972" s="54"/>
    </row>
    <row r="973" spans="7:7">
      <c r="G973" s="54"/>
    </row>
    <row r="974" spans="7:7">
      <c r="G974" s="54"/>
    </row>
    <row r="975" spans="7:7">
      <c r="G975" s="54"/>
    </row>
    <row r="976" spans="7:7">
      <c r="G976" s="54"/>
    </row>
    <row r="977" spans="7:7">
      <c r="G977" s="54"/>
    </row>
    <row r="978" spans="7:7">
      <c r="G978" s="54"/>
    </row>
    <row r="979" spans="7:7">
      <c r="G979" s="54"/>
    </row>
    <row r="980" spans="7:7">
      <c r="G980" s="54"/>
    </row>
    <row r="981" spans="7:7">
      <c r="G981" s="54"/>
    </row>
    <row r="982" spans="7:7">
      <c r="G982" s="54"/>
    </row>
    <row r="983" spans="7:7">
      <c r="G983" s="54"/>
    </row>
    <row r="984" spans="7:7">
      <c r="G984" s="54"/>
    </row>
    <row r="985" spans="7:7">
      <c r="G985" s="54"/>
    </row>
    <row r="986" spans="7:7">
      <c r="G986" s="54"/>
    </row>
    <row r="987" spans="7:7">
      <c r="G987" s="54"/>
    </row>
    <row r="988" spans="7:7">
      <c r="G988" s="54"/>
    </row>
    <row r="989" spans="7:7">
      <c r="G989" s="54"/>
    </row>
    <row r="990" spans="7:7">
      <c r="G990" s="54"/>
    </row>
    <row r="991" spans="7:7">
      <c r="G991" s="54"/>
    </row>
    <row r="992" spans="7:7">
      <c r="G992" s="54"/>
    </row>
    <row r="993" spans="7:7">
      <c r="G993" s="54"/>
    </row>
    <row r="994" spans="7:7">
      <c r="G994" s="54"/>
    </row>
    <row r="995" spans="7:7">
      <c r="G995" s="54"/>
    </row>
    <row r="996" spans="7:7">
      <c r="G996" s="54"/>
    </row>
    <row r="997" spans="7:7">
      <c r="G997" s="54"/>
    </row>
    <row r="998" spans="7:7">
      <c r="G998" s="54"/>
    </row>
    <row r="999" spans="7:7">
      <c r="G999" s="54"/>
    </row>
    <row r="1000" spans="7:7">
      <c r="G1000" s="54"/>
    </row>
    <row r="1001" spans="7:7">
      <c r="G1001" s="54"/>
    </row>
    <row r="1002" spans="7:7">
      <c r="G1002" s="54"/>
    </row>
    <row r="1003" spans="7:7">
      <c r="G1003" s="54"/>
    </row>
    <row r="1004" spans="7:7">
      <c r="G1004" s="54"/>
    </row>
    <row r="1005" spans="7:7">
      <c r="G1005" s="54"/>
    </row>
    <row r="1006" spans="7:7">
      <c r="G1006" s="54"/>
    </row>
    <row r="1007" spans="7:7">
      <c r="G1007" s="54"/>
    </row>
    <row r="1008" spans="7:7">
      <c r="G1008" s="54"/>
    </row>
    <row r="1009" spans="7:7">
      <c r="G1009" s="54"/>
    </row>
    <row r="1010" spans="7:7">
      <c r="G1010" s="54"/>
    </row>
    <row r="1011" spans="7:7">
      <c r="G1011" s="54"/>
    </row>
    <row r="1012" spans="7:7">
      <c r="G1012" s="54"/>
    </row>
    <row r="1013" spans="7:7">
      <c r="G1013" s="54"/>
    </row>
    <row r="1014" spans="7:7">
      <c r="G1014" s="54"/>
    </row>
    <row r="1015" spans="7:7">
      <c r="G1015" s="54"/>
    </row>
    <row r="1016" spans="7:7">
      <c r="G1016" s="54"/>
    </row>
    <row r="1017" spans="7:7">
      <c r="G1017" s="54"/>
    </row>
    <row r="1018" spans="7:7">
      <c r="G1018" s="54"/>
    </row>
    <row r="1019" spans="7:7">
      <c r="G1019" s="54"/>
    </row>
    <row r="1020" spans="7:7">
      <c r="G1020" s="54"/>
    </row>
    <row r="1021" spans="7:7">
      <c r="G1021" s="54"/>
    </row>
    <row r="1022" spans="7:7">
      <c r="G1022" s="54"/>
    </row>
    <row r="1023" spans="7:7">
      <c r="G1023" s="54"/>
    </row>
    <row r="1024" spans="7:7">
      <c r="G1024" s="54"/>
    </row>
    <row r="1025" spans="7:7">
      <c r="G1025" s="54"/>
    </row>
    <row r="1026" spans="7:7">
      <c r="G1026" s="54"/>
    </row>
    <row r="1027" spans="7:7">
      <c r="G1027" s="54"/>
    </row>
    <row r="1028" spans="7:7">
      <c r="G1028" s="54"/>
    </row>
    <row r="1029" spans="7:7">
      <c r="G1029" s="54"/>
    </row>
    <row r="1030" spans="7:7">
      <c r="G1030" s="54"/>
    </row>
    <row r="1031" spans="7:7">
      <c r="G1031" s="54"/>
    </row>
    <row r="1032" spans="7:7">
      <c r="G1032" s="54"/>
    </row>
    <row r="1033" spans="7:7">
      <c r="G1033" s="54"/>
    </row>
    <row r="1034" spans="7:7">
      <c r="G1034" s="54"/>
    </row>
    <row r="1035" spans="7:7">
      <c r="G1035" s="54"/>
    </row>
    <row r="1036" spans="7:7">
      <c r="G1036" s="54"/>
    </row>
    <row r="1037" spans="7:7">
      <c r="G1037" s="54"/>
    </row>
    <row r="1038" spans="7:7">
      <c r="G1038" s="54"/>
    </row>
    <row r="1039" spans="7:7">
      <c r="G1039" s="54"/>
    </row>
    <row r="1040" spans="7:7">
      <c r="G1040" s="54"/>
    </row>
    <row r="1041" spans="7:7">
      <c r="G1041" s="54"/>
    </row>
    <row r="1042" spans="7:7">
      <c r="G1042" s="54"/>
    </row>
    <row r="1043" spans="7:7">
      <c r="G1043" s="54"/>
    </row>
    <row r="1044" spans="7:7">
      <c r="G1044" s="54"/>
    </row>
    <row r="1045" spans="7:7">
      <c r="G1045" s="54"/>
    </row>
    <row r="1046" spans="7:7">
      <c r="G1046" s="54"/>
    </row>
    <row r="1047" spans="7:7">
      <c r="G1047" s="54"/>
    </row>
    <row r="1048" spans="7:7">
      <c r="G1048" s="54"/>
    </row>
    <row r="1049" spans="7:7">
      <c r="G1049" s="54"/>
    </row>
    <row r="1050" spans="7:7">
      <c r="G1050" s="54"/>
    </row>
    <row r="1051" spans="7:7">
      <c r="G1051" s="54"/>
    </row>
    <row r="1052" spans="7:7">
      <c r="G1052" s="54"/>
    </row>
    <row r="1053" spans="7:7">
      <c r="G1053" s="54"/>
    </row>
    <row r="1054" spans="7:7">
      <c r="G1054" s="54"/>
    </row>
    <row r="1055" spans="7:7">
      <c r="G1055" s="54"/>
    </row>
    <row r="1056" spans="7:7">
      <c r="G1056" s="54"/>
    </row>
    <row r="1057" spans="7:7">
      <c r="G1057" s="54"/>
    </row>
    <row r="1058" spans="7:7">
      <c r="G1058" s="54"/>
    </row>
    <row r="1059" spans="7:7">
      <c r="G1059" s="54"/>
    </row>
    <row r="1060" spans="7:7">
      <c r="G1060" s="54"/>
    </row>
    <row r="1061" spans="7:7">
      <c r="G1061" s="54"/>
    </row>
    <row r="1062" spans="7:7">
      <c r="G1062" s="54"/>
    </row>
    <row r="1063" spans="7:7">
      <c r="G1063" s="54"/>
    </row>
    <row r="1064" spans="7:7">
      <c r="G1064" s="54"/>
    </row>
    <row r="1065" spans="7:7">
      <c r="G1065" s="54"/>
    </row>
    <row r="1066" spans="7:7">
      <c r="G1066" s="54"/>
    </row>
    <row r="1067" spans="7:7">
      <c r="G1067" s="54"/>
    </row>
    <row r="1068" spans="7:7">
      <c r="G1068" s="54"/>
    </row>
    <row r="1069" spans="7:7">
      <c r="G1069" s="54"/>
    </row>
    <row r="1070" spans="7:7">
      <c r="G1070" s="54"/>
    </row>
    <row r="1071" spans="7:7">
      <c r="G1071" s="54"/>
    </row>
    <row r="1072" spans="7:7">
      <c r="G1072" s="54"/>
    </row>
    <row r="1073" spans="7:7">
      <c r="G1073" s="54"/>
    </row>
    <row r="1074" spans="7:7">
      <c r="G1074" s="54"/>
    </row>
    <row r="1075" spans="7:7">
      <c r="G1075" s="54"/>
    </row>
    <row r="1076" spans="7:7">
      <c r="G1076" s="54"/>
    </row>
    <row r="1077" spans="7:7">
      <c r="G1077" s="54"/>
    </row>
    <row r="1078" spans="7:7">
      <c r="G1078" s="54"/>
    </row>
    <row r="1079" spans="7:7">
      <c r="G1079" s="54"/>
    </row>
    <row r="1080" spans="7:7">
      <c r="G1080" s="54"/>
    </row>
    <row r="1081" spans="7:7">
      <c r="G1081" s="54"/>
    </row>
    <row r="1082" spans="7:7">
      <c r="G1082" s="54"/>
    </row>
    <row r="1083" spans="7:7">
      <c r="G1083" s="54"/>
    </row>
    <row r="1084" spans="7:7">
      <c r="G1084" s="54"/>
    </row>
    <row r="1085" spans="7:7">
      <c r="G1085" s="54"/>
    </row>
    <row r="1086" spans="7:7">
      <c r="G1086" s="54"/>
    </row>
    <row r="1087" spans="7:7">
      <c r="G1087" s="54"/>
    </row>
    <row r="1088" spans="7:7">
      <c r="G1088" s="54"/>
    </row>
    <row r="1089" spans="7:7">
      <c r="G1089" s="54"/>
    </row>
    <row r="1090" spans="7:7">
      <c r="G1090" s="54"/>
    </row>
    <row r="1091" spans="7:7">
      <c r="G1091" s="54"/>
    </row>
    <row r="1092" spans="7:7">
      <c r="G1092" s="54"/>
    </row>
    <row r="1093" spans="7:7">
      <c r="G1093" s="54"/>
    </row>
    <row r="1094" spans="7:7">
      <c r="G1094" s="54"/>
    </row>
    <row r="1095" spans="7:7">
      <c r="G1095" s="54"/>
    </row>
    <row r="1096" spans="7:7">
      <c r="G1096" s="54"/>
    </row>
    <row r="1097" spans="7:7">
      <c r="G1097" s="54"/>
    </row>
    <row r="1098" spans="7:7">
      <c r="G1098" s="54"/>
    </row>
    <row r="1099" spans="7:7">
      <c r="G1099" s="54"/>
    </row>
    <row r="1100" spans="7:7">
      <c r="G1100" s="54"/>
    </row>
    <row r="1101" spans="7:7">
      <c r="G1101" s="54"/>
    </row>
    <row r="1102" spans="7:7">
      <c r="G1102" s="54"/>
    </row>
    <row r="1103" spans="7:7">
      <c r="G1103" s="54"/>
    </row>
    <row r="1104" spans="7:7">
      <c r="G1104" s="54"/>
    </row>
    <row r="1105" spans="7:7">
      <c r="G1105" s="54"/>
    </row>
    <row r="1106" spans="7:7">
      <c r="G1106" s="54"/>
    </row>
    <row r="1107" spans="7:7">
      <c r="G1107" s="54"/>
    </row>
    <row r="1108" spans="7:7">
      <c r="G1108" s="54"/>
    </row>
    <row r="1109" spans="7:7">
      <c r="G1109" s="54"/>
    </row>
    <row r="1110" spans="7:7">
      <c r="G1110" s="54"/>
    </row>
    <row r="1111" spans="7:7">
      <c r="G1111" s="54"/>
    </row>
    <row r="1112" spans="7:7">
      <c r="G1112" s="54"/>
    </row>
    <row r="1113" spans="7:7">
      <c r="G1113" s="54"/>
    </row>
    <row r="1114" spans="7:7">
      <c r="G1114" s="54"/>
    </row>
    <row r="1115" spans="7:7">
      <c r="G1115" s="54"/>
    </row>
    <row r="1116" spans="7:7">
      <c r="G1116" s="54"/>
    </row>
    <row r="1117" spans="7:7">
      <c r="G1117" s="54"/>
    </row>
    <row r="1118" spans="7:7">
      <c r="G1118" s="54"/>
    </row>
    <row r="1119" spans="7:7">
      <c r="G1119" s="54"/>
    </row>
    <row r="1120" spans="7:7">
      <c r="G1120" s="54"/>
    </row>
    <row r="1121" spans="7:7">
      <c r="G1121" s="54"/>
    </row>
    <row r="1122" spans="7:7">
      <c r="G1122" s="54"/>
    </row>
    <row r="1123" spans="7:7">
      <c r="G1123" s="54"/>
    </row>
    <row r="1124" spans="7:7">
      <c r="G1124" s="54"/>
    </row>
    <row r="1125" spans="7:7">
      <c r="G1125" s="54"/>
    </row>
    <row r="1126" spans="7:7">
      <c r="G1126" s="54"/>
    </row>
    <row r="1127" spans="7:7">
      <c r="G1127" s="54"/>
    </row>
    <row r="1128" spans="7:7">
      <c r="G1128" s="54"/>
    </row>
    <row r="1129" spans="7:7">
      <c r="G1129" s="54"/>
    </row>
    <row r="1130" spans="7:7">
      <c r="G1130" s="54"/>
    </row>
    <row r="1131" spans="7:7">
      <c r="G1131" s="54"/>
    </row>
    <row r="1132" spans="7:7">
      <c r="G1132" s="54"/>
    </row>
    <row r="1133" spans="7:7">
      <c r="G1133" s="54"/>
    </row>
    <row r="1134" spans="7:7">
      <c r="G1134" s="54"/>
    </row>
    <row r="1135" spans="7:7">
      <c r="G1135" s="54"/>
    </row>
    <row r="1136" spans="7:7">
      <c r="G1136" s="54"/>
    </row>
    <row r="1137" spans="7:7">
      <c r="G1137" s="54"/>
    </row>
    <row r="1138" spans="7:7">
      <c r="G1138" s="54"/>
    </row>
    <row r="1139" spans="7:7">
      <c r="G1139" s="54"/>
    </row>
    <row r="1140" spans="7:7">
      <c r="G1140" s="54"/>
    </row>
    <row r="1141" spans="7:7">
      <c r="G1141" s="54"/>
    </row>
    <row r="1142" spans="7:7">
      <c r="G1142" s="54"/>
    </row>
    <row r="1143" spans="7:7">
      <c r="G1143" s="54"/>
    </row>
    <row r="1144" spans="7:7">
      <c r="G1144" s="54"/>
    </row>
    <row r="1145" spans="7:7">
      <c r="G1145" s="54"/>
    </row>
    <row r="1146" spans="7:7">
      <c r="G1146" s="54"/>
    </row>
    <row r="1147" spans="7:7">
      <c r="G1147" s="54"/>
    </row>
    <row r="1148" spans="7:7">
      <c r="G1148" s="54"/>
    </row>
    <row r="1149" spans="7:7">
      <c r="G1149" s="54"/>
    </row>
    <row r="1150" spans="7:7">
      <c r="G1150" s="54"/>
    </row>
    <row r="1151" spans="7:7">
      <c r="G1151" s="54"/>
    </row>
    <row r="1152" spans="7:7">
      <c r="G1152" s="54"/>
    </row>
  </sheetData>
  <conditionalFormatting sqref="C1:C302">
    <cfRule type="containsText" dxfId="0" priority="1" operator="containsText" text="Aarddict">
      <formula>NOT(ISERROR(SEARCH("Aarddict",C1)))</formula>
    </cfRule>
  </conditionalFormatting>
  <hyperlinks>
    <hyperlink ref="F32" r:id="rId1"/>
    <hyperlink ref="F33" r:id="rId2"/>
    <hyperlink ref="F2" r:id="rId3"/>
    <hyperlink ref="F3" r:id="rId4"/>
    <hyperlink ref="F4" r:id="rId5"/>
    <hyperlink ref="F5" r:id="rId6"/>
    <hyperlink ref="F6" r:id="rId7"/>
    <hyperlink ref="F7" r:id="rId8"/>
    <hyperlink ref="F8" r:id="rId9"/>
    <hyperlink ref="F9" r:id="rId10"/>
    <hyperlink ref="F10" r:id="rId11"/>
    <hyperlink ref="F17" r:id="rId12"/>
    <hyperlink ref="F18" r:id="rId13"/>
    <hyperlink ref="F19" r:id="rId14"/>
    <hyperlink ref="F20" r:id="rId15"/>
    <hyperlink ref="F21" r:id="rId16"/>
    <hyperlink ref="F22" r:id="rId17"/>
    <hyperlink ref="F29" r:id="rId18"/>
    <hyperlink ref="F30" r:id="rId19"/>
    <hyperlink ref="F31" r:id="rId20"/>
    <hyperlink ref="F34" r:id="rId21"/>
    <hyperlink ref="F41" r:id="rId22"/>
    <hyperlink ref="F42" r:id="rId23"/>
    <hyperlink ref="F43" r:id="rId24"/>
    <hyperlink ref="F44" r:id="rId25"/>
    <hyperlink ref="F45" r:id="rId26"/>
    <hyperlink ref="F46" r:id="rId27"/>
    <hyperlink ref="F53" r:id="rId28"/>
    <hyperlink ref="F54" r:id="rId29"/>
    <hyperlink ref="F55" r:id="rId30"/>
    <hyperlink ref="F56" r:id="rId31"/>
    <hyperlink ref="F57" r:id="rId32"/>
    <hyperlink ref="F58" r:id="rId33"/>
    <hyperlink ref="F59" r:id="rId34"/>
    <hyperlink ref="F60" r:id="rId35"/>
    <hyperlink ref="F61" r:id="rId36"/>
    <hyperlink ref="F65" r:id="rId37"/>
    <hyperlink ref="F66" r:id="rId38"/>
    <hyperlink ref="F67" r:id="rId39"/>
    <hyperlink ref="F68" r:id="rId40"/>
    <hyperlink ref="F69" r:id="rId41"/>
    <hyperlink ref="F70" r:id="rId42"/>
    <hyperlink ref="F71" r:id="rId43"/>
    <hyperlink ref="F72" r:id="rId44"/>
    <hyperlink ref="F73" r:id="rId45"/>
    <hyperlink ref="F107" r:id="rId46"/>
    <hyperlink ref="F108" r:id="rId47"/>
    <hyperlink ref="F77" r:id="rId48"/>
    <hyperlink ref="F78" r:id="rId49"/>
    <hyperlink ref="F79" r:id="rId50"/>
    <hyperlink ref="F80" r:id="rId51"/>
    <hyperlink ref="F81" r:id="rId52"/>
    <hyperlink ref="F82" r:id="rId53"/>
    <hyperlink ref="F83" r:id="rId54"/>
    <hyperlink ref="F84" r:id="rId55"/>
    <hyperlink ref="F85" r:id="rId56"/>
    <hyperlink ref="F92" r:id="rId57"/>
    <hyperlink ref="F93" r:id="rId58"/>
    <hyperlink ref="F94" r:id="rId59"/>
    <hyperlink ref="F95" r:id="rId60"/>
    <hyperlink ref="F96" r:id="rId61"/>
    <hyperlink ref="F97" r:id="rId62"/>
    <hyperlink ref="F104" r:id="rId63"/>
    <hyperlink ref="F105" r:id="rId64"/>
    <hyperlink ref="F106" r:id="rId65"/>
    <hyperlink ref="F109" r:id="rId66"/>
    <hyperlink ref="F116" r:id="rId67"/>
    <hyperlink ref="F117" r:id="rId68"/>
    <hyperlink ref="F118" r:id="rId69"/>
    <hyperlink ref="F119" r:id="rId70"/>
    <hyperlink ref="F120" r:id="rId71"/>
    <hyperlink ref="F121" r:id="rId72"/>
    <hyperlink ref="F128" r:id="rId73"/>
    <hyperlink ref="F129" r:id="rId74"/>
    <hyperlink ref="F130" r:id="rId75"/>
    <hyperlink ref="F131" r:id="rId76"/>
    <hyperlink ref="F132" r:id="rId77"/>
    <hyperlink ref="F133" r:id="rId78"/>
    <hyperlink ref="F134" r:id="rId79"/>
    <hyperlink ref="F135" r:id="rId80"/>
    <hyperlink ref="F136" r:id="rId81"/>
    <hyperlink ref="F140" r:id="rId82"/>
    <hyperlink ref="F141" r:id="rId83"/>
    <hyperlink ref="F142" r:id="rId84"/>
    <hyperlink ref="F143" r:id="rId85"/>
    <hyperlink ref="F144" r:id="rId86"/>
    <hyperlink ref="F145" r:id="rId87"/>
    <hyperlink ref="F146" r:id="rId88"/>
    <hyperlink ref="F147" r:id="rId89"/>
    <hyperlink ref="F148" r:id="rId90"/>
    <hyperlink ref="F153" r:id="rId91"/>
    <hyperlink ref="F154" r:id="rId92"/>
    <hyperlink ref="F155" r:id="rId93"/>
    <hyperlink ref="F156" r:id="rId94"/>
    <hyperlink ref="F157" r:id="rId95"/>
    <hyperlink ref="F158" r:id="rId96"/>
    <hyperlink ref="F159" r:id="rId97"/>
    <hyperlink ref="F160" r:id="rId98"/>
    <hyperlink ref="F161" r:id="rId99"/>
    <hyperlink ref="F168" r:id="rId100"/>
    <hyperlink ref="F169" r:id="rId101"/>
    <hyperlink ref="F170" r:id="rId102"/>
    <hyperlink ref="F171" r:id="rId103"/>
    <hyperlink ref="F172" r:id="rId104"/>
    <hyperlink ref="F173" r:id="rId105"/>
    <hyperlink ref="F180" r:id="rId106"/>
    <hyperlink ref="F181" r:id="rId107"/>
    <hyperlink ref="F182" r:id="rId108"/>
    <hyperlink ref="F183" r:id="rId109"/>
    <hyperlink ref="F184" r:id="rId110"/>
    <hyperlink ref="F185" r:id="rId111"/>
    <hyperlink ref="F192" r:id="rId112"/>
    <hyperlink ref="F193" r:id="rId113"/>
    <hyperlink ref="F194" r:id="rId114"/>
    <hyperlink ref="F195" r:id="rId115"/>
    <hyperlink ref="F196" r:id="rId116"/>
    <hyperlink ref="F197" r:id="rId117"/>
    <hyperlink ref="F204" r:id="rId118"/>
    <hyperlink ref="F205" r:id="rId119"/>
    <hyperlink ref="F206" r:id="rId120"/>
    <hyperlink ref="F207" r:id="rId121"/>
    <hyperlink ref="F208" r:id="rId122"/>
    <hyperlink ref="F209" r:id="rId123"/>
    <hyperlink ref="F210" r:id="rId124"/>
    <hyperlink ref="F211" r:id="rId125"/>
    <hyperlink ref="F212" r:id="rId126"/>
    <hyperlink ref="F216" r:id="rId127"/>
    <hyperlink ref="F217" r:id="rId128"/>
    <hyperlink ref="F218" r:id="rId129"/>
    <hyperlink ref="F219" r:id="rId130"/>
    <hyperlink ref="F220" r:id="rId131"/>
    <hyperlink ref="F221" r:id="rId132"/>
    <hyperlink ref="F222" r:id="rId133"/>
    <hyperlink ref="F223" r:id="rId134"/>
    <hyperlink ref="F224" r:id="rId135"/>
    <hyperlink ref="F228" r:id="rId136"/>
    <hyperlink ref="F229" r:id="rId137"/>
    <hyperlink ref="F230" r:id="rId138"/>
    <hyperlink ref="F231" r:id="rId139"/>
    <hyperlink ref="F232" r:id="rId140"/>
    <hyperlink ref="F233" r:id="rId141"/>
    <hyperlink ref="F234" r:id="rId142"/>
    <hyperlink ref="F235" r:id="rId143"/>
    <hyperlink ref="F236" r:id="rId144"/>
    <hyperlink ref="F243" r:id="rId145"/>
    <hyperlink ref="F244" r:id="rId146"/>
    <hyperlink ref="F245" r:id="rId147"/>
    <hyperlink ref="F246" r:id="rId148"/>
    <hyperlink ref="F247" r:id="rId149"/>
    <hyperlink ref="F248" r:id="rId150"/>
    <hyperlink ref="F255" r:id="rId151"/>
    <hyperlink ref="F256" r:id="rId152"/>
    <hyperlink ref="F257" r:id="rId153"/>
    <hyperlink ref="F258" r:id="rId154"/>
    <hyperlink ref="F259" r:id="rId155"/>
    <hyperlink ref="F260" r:id="rId156"/>
    <hyperlink ref="F267" r:id="rId157"/>
    <hyperlink ref="F268" r:id="rId158"/>
    <hyperlink ref="F269" r:id="rId159"/>
    <hyperlink ref="F270" r:id="rId160"/>
    <hyperlink ref="F271" r:id="rId161"/>
    <hyperlink ref="F272" r:id="rId162"/>
    <hyperlink ref="F279" r:id="rId163"/>
    <hyperlink ref="F280" r:id="rId164"/>
    <hyperlink ref="F281" r:id="rId165"/>
    <hyperlink ref="F282" r:id="rId166"/>
    <hyperlink ref="F283" r:id="rId167"/>
    <hyperlink ref="F284" r:id="rId168"/>
    <hyperlink ref="F285" r:id="rId169"/>
    <hyperlink ref="F286" r:id="rId170"/>
    <hyperlink ref="F287" r:id="rId171"/>
    <hyperlink ref="F291" r:id="rId172"/>
    <hyperlink ref="F292" r:id="rId173"/>
    <hyperlink ref="F293" r:id="rId174"/>
    <hyperlink ref="F294" r:id="rId175"/>
    <hyperlink ref="F295" r:id="rId176"/>
    <hyperlink ref="F296" r:id="rId177"/>
    <hyperlink ref="F297" r:id="rId178"/>
    <hyperlink ref="F298" r:id="rId179"/>
    <hyperlink ref="F299" r:id="rId180"/>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C38" sqref="C38"/>
    </sheetView>
  </sheetViews>
  <sheetFormatPr baseColWidth="10" defaultRowHeight="15" x14ac:dyDescent="0"/>
  <cols>
    <col min="1" max="1" width="16.33203125" customWidth="1"/>
    <col min="2" max="2" width="32.83203125" customWidth="1"/>
    <col min="3" max="3" width="34.5" customWidth="1"/>
    <col min="4" max="4" width="36.1640625" customWidth="1"/>
    <col min="5" max="5" width="40.1640625" customWidth="1"/>
    <col min="6" max="6" width="38.5" customWidth="1"/>
    <col min="7" max="7" width="41.6640625" customWidth="1"/>
    <col min="8" max="8" width="37.1640625" customWidth="1"/>
    <col min="9" max="9" width="39.6640625" customWidth="1"/>
    <col min="10" max="10" width="38.5" customWidth="1"/>
    <col min="11" max="11" width="43.83203125" customWidth="1"/>
  </cols>
  <sheetData>
    <row r="1" spans="1:8">
      <c r="A1" s="34" t="s">
        <v>231</v>
      </c>
      <c r="B1" s="34" t="s">
        <v>232</v>
      </c>
      <c r="E1" s="51"/>
      <c r="F1" s="51"/>
      <c r="G1" s="51"/>
      <c r="H1" s="51"/>
    </row>
    <row r="2" spans="1:8">
      <c r="A2" s="12" t="s">
        <v>226</v>
      </c>
      <c r="B2" s="12">
        <v>5</v>
      </c>
      <c r="E2" s="52"/>
      <c r="F2" s="53"/>
      <c r="G2" s="53"/>
      <c r="H2" s="53"/>
    </row>
    <row r="3" spans="1:8">
      <c r="A3" s="12" t="s">
        <v>227</v>
      </c>
      <c r="B3" s="12">
        <v>8</v>
      </c>
      <c r="E3" s="52"/>
      <c r="F3" s="53"/>
      <c r="G3" s="53"/>
      <c r="H3" s="53"/>
    </row>
    <row r="4" spans="1:8">
      <c r="A4" s="12" t="s">
        <v>228</v>
      </c>
      <c r="B4" s="12">
        <v>8</v>
      </c>
      <c r="E4" s="52"/>
      <c r="F4" s="53"/>
      <c r="G4" s="53"/>
      <c r="H4" s="53"/>
    </row>
    <row r="5" spans="1:8">
      <c r="A5" s="12" t="s">
        <v>229</v>
      </c>
      <c r="B5" s="12">
        <v>15</v>
      </c>
      <c r="E5" s="52"/>
      <c r="F5" s="53"/>
      <c r="G5" s="53"/>
      <c r="H5" s="53"/>
    </row>
    <row r="6" spans="1:8">
      <c r="A6" s="12" t="s">
        <v>230</v>
      </c>
      <c r="B6" s="12">
        <v>11</v>
      </c>
      <c r="E6" s="52"/>
      <c r="F6" s="53"/>
      <c r="G6" s="53"/>
      <c r="H6" s="53"/>
    </row>
    <row r="7" spans="1:8">
      <c r="A7" s="12" t="s">
        <v>233</v>
      </c>
      <c r="B7" s="12">
        <v>13</v>
      </c>
      <c r="E7" s="52"/>
      <c r="F7" s="53"/>
      <c r="G7" s="53"/>
      <c r="H7" s="53"/>
    </row>
    <row r="8" spans="1:8">
      <c r="A8" s="12" t="s">
        <v>234</v>
      </c>
      <c r="B8" s="12">
        <v>23</v>
      </c>
      <c r="E8" s="52"/>
      <c r="F8" s="53"/>
      <c r="G8" s="53"/>
      <c r="H8" s="53"/>
    </row>
    <row r="9" spans="1:8" ht="17" customHeight="1">
      <c r="A9" s="34"/>
      <c r="B9" s="34" t="s">
        <v>235</v>
      </c>
      <c r="C9" t="s">
        <v>260</v>
      </c>
      <c r="D9" s="56"/>
      <c r="E9" s="52"/>
      <c r="F9" s="53"/>
      <c r="G9" s="53"/>
      <c r="H9" s="53"/>
    </row>
    <row r="10" spans="1:8">
      <c r="A10" s="12" t="s">
        <v>226</v>
      </c>
      <c r="B10" s="16">
        <f>AVERAGE('Study 2 BugReproduction Results'!G11,'Study 2 BugReproduction Results'!G12,'Study 2 BugReproduction Results'!G13,'Study 2 BugReproduction Results'!G23,'Study 2 BugReproduction Results'!G24,'Study 2 BugReproduction Results'!G25,'Study 2 BugReproduction Results'!G35,'Study 2 BugReproduction Results'!G36,'Study 2 BugReproduction Results'!G37,'Study 2 BugReproduction Results'!G47,'Study 2 BugReproduction Results'!G48,'Study 2 BugReproduction Results'!G49,'Study 2 BugReproduction Results'!G74,'Study 2 BugReproduction Results'!G75,'Study 2 BugReproduction Results'!G76,'Study 2 BugReproduction Results'!G86,'Study 2 BugReproduction Results'!G87,'Study 2 BugReproduction Results'!G88,'Study 2 BugReproduction Results'!G98,'Study 2 BugReproduction Results'!G99,'Study 2 BugReproduction Results'!G100,'Study 2 BugReproduction Results'!G110,'Study 2 BugReproduction Results'!G111,'Study 2 BugReproduction Results'!G112,'Study 2 BugReproduction Results'!G122,'Study 2 BugReproduction Results'!G123,'Study 2 BugReproduction Results'!G124,'Study 2 BugReproduction Results'!G149,'Study 2 BugReproduction Results'!G150,'Study 2 BugReproduction Results'!G151,'Study 2 BugReproduction Results'!G162,'Study 2 BugReproduction Results'!G163,'Study 2 BugReproduction Results'!G164,'Study 2 BugReproduction Results'!G174,'Study 2 BugReproduction Results'!G186,'Study 2 BugReproduction Results'!G188,'Study 2 BugReproduction Results'!G198,'Study 2 BugReproduction Results'!G200,'Study 2 BugReproduction Results'!G225,'Study 2 BugReproduction Results'!G226,'Study 2 BugReproduction Results'!G227,'Study 2 BugReproduction Results'!G237,'Study 2 BugReproduction Results'!G238,'Study 2 BugReproduction Results'!G239,'Study 2 BugReproduction Results'!G249,'Study 2 BugReproduction Results'!G250,'Study 2 BugReproduction Results'!G251,'Study 2 BugReproduction Results'!G261,'Study 2 BugReproduction Results'!G262,'Study 2 BugReproduction Results'!G263,'Study 2 BugReproduction Results'!G273,'Study 2 BugReproduction Results'!G274,'Study 2 BugReproduction Results'!G300,'Study 2 BugReproduction Results'!G301,'Study 2 BugReproduction Results'!G302)</f>
        <v>2.1527777777777773E-3</v>
      </c>
      <c r="E10" s="52"/>
      <c r="F10" s="53"/>
      <c r="G10" s="53"/>
      <c r="H10" s="53"/>
    </row>
    <row r="11" spans="1:8">
      <c r="A11" s="12" t="s">
        <v>227</v>
      </c>
      <c r="B11" s="16">
        <f>AVERAGE('Study 2 BugReproduction Results'!G14,'Study 2 BugReproduction Results'!G15,'Study 2 BugReproduction Results'!G16,'Study 2 BugReproduction Results'!G26,'Study 2 BugReproduction Results'!G27,'Study 2 BugReproduction Results'!G38,'Study 2 BugReproduction Results'!G40,'Study 2 BugReproduction Results'!G50,'Study 2 BugReproduction Results'!G51,'Study 2 BugReproduction Results'!G52,'Study 2 BugReproduction Results'!G63,'Study 2 BugReproduction Results'!G64,'Study 2 BugReproduction Results'!G89,'Study 2 BugReproduction Results'!G90,'Study 2 BugReproduction Results'!G91,'Study 2 BugReproduction Results'!G101,'Study 2 BugReproduction Results'!G102,'Study 2 BugReproduction Results'!G103,'Study 2 BugReproduction Results'!G113,'Study 2 BugReproduction Results'!G125,'Study 2 BugReproduction Results'!G126,'Study 2 BugReproduction Results'!G127,'Study 2 BugReproduction Results'!G137,'Study 2 BugReproduction Results'!G138,'Study 2 BugReproduction Results'!G139,'Study 2 BugReproduction Results'!G165,'Study 2 BugReproduction Results'!G166,'Study 2 BugReproduction Results'!G167,'Study 2 BugReproduction Results'!G177,'Study 2 BugReproduction Results'!G178,'Study 2 BugReproduction Results'!G179,'Study 2 BugReproduction Results'!G189,'Study 2 BugReproduction Results'!G201,'Study 2 BugReproduction Results'!G202,'Study 2 BugReproduction Results'!G203,'Study 2 BugReproduction Results'!G213,'Study 2 BugReproduction Results'!G215,'Study 2 BugReproduction Results'!G240,'Study 2 BugReproduction Results'!G241,'Study 2 BugReproduction Results'!G242,'Study 2 BugReproduction Results'!G252,'Study 2 BugReproduction Results'!G253,'Study 2 BugReproduction Results'!G254,'Study 2 BugReproduction Results'!G264,'Study 2 BugReproduction Results'!G265,'Study 2 BugReproduction Results'!G266,'Study 2 BugReproduction Results'!G276,'Study 2 BugReproduction Results'!G277,'Study 2 BugReproduction Results'!G278,'Study 2 BugReproduction Results'!G288,'Study 2 BugReproduction Results'!G289,'Study 2 BugReproduction Results'!G290)</f>
        <v>1.8269230769230775E-3</v>
      </c>
      <c r="E11" s="52"/>
      <c r="F11" s="53"/>
      <c r="G11" s="53"/>
      <c r="H11" s="53"/>
    </row>
    <row r="12" spans="1:8">
      <c r="A12" s="12" t="s">
        <v>228</v>
      </c>
      <c r="B12" s="16">
        <f>AVERAGE('Study 2 BugReproduction Results'!G5,'Study 2 BugReproduction Results'!G6,'Study 2 BugReproduction Results'!G7,'Study 2 BugReproduction Results'!G18,'Study 2 BugReproduction Results'!G19,'Study 2 BugReproduction Results'!G44,'Study 2 BugReproduction Results'!G45,'Study 2 BugReproduction Results'!G46,'Study 2 BugReproduction Results'!G56,'Study 2 BugReproduction Results'!G57,'Study 2 BugReproduction Results'!G58,'Study 2 BugReproduction Results'!G68,'Study 2 BugReproduction Results'!G69,'Study 2 BugReproduction Results'!G70,'Study 2 BugReproduction Results'!G80,'Study 2 BugReproduction Results'!G81,'Study 2 BugReproduction Results'!G82,'Study 2 BugReproduction Results'!G92,'Study 2 BugReproduction Results'!G93,'Study 2 BugReproduction Results'!G94,'Study 2 BugReproduction Results'!G119,'Study 2 BugReproduction Results'!G120,'Study 2 BugReproduction Results'!G121,'Study 2 BugReproduction Results'!G131,'Study 2 BugReproduction Results'!G133,'Study 2 BugReproduction Results'!G132,'Study 2 BugReproduction Results'!G144,'Study 2 BugReproduction Results'!G145,'Study 2 BugReproduction Results'!G156,'Study 2 BugReproduction Results'!G157,'Study 2 BugReproduction Results'!G158,'Study 2 BugReproduction Results'!G170,'Study 2 BugReproduction Results'!G195,'Study 2 BugReproduction Results'!G196,'Study 2 BugReproduction Results'!G197,'Study 2 BugReproduction Results'!G207,'Study 2 BugReproduction Results'!G208,'Study 2 BugReproduction Results'!G209,'Study 2 BugReproduction Results'!G219,'Study 2 BugReproduction Results'!G231,'Study 2 BugReproduction Results'!G232,'Study 2 BugReproduction Results'!G233,'Study 2 BugReproduction Results'!G244,'Study 2 BugReproduction Results'!G245,'Study 2 BugReproduction Results'!G270,'Study 2 BugReproduction Results'!G271,'Study 2 BugReproduction Results'!G272,'Study 2 BugReproduction Results'!G282,'Study 2 BugReproduction Results'!G283,'Study 2 BugReproduction Results'!G284,'Study 2 BugReproduction Results'!G294,'Study 2 BugReproduction Results'!G296)</f>
        <v>1.1493945868945869E-3</v>
      </c>
      <c r="E12" s="52"/>
      <c r="F12" s="53"/>
      <c r="G12" s="53"/>
      <c r="H12" s="53"/>
    </row>
    <row r="13" spans="1:8">
      <c r="A13" s="12" t="s">
        <v>229</v>
      </c>
      <c r="B13" s="16">
        <f>AVERAGE('Study 2 BugReproduction Results'!G22,'Study 2 BugReproduction Results'!G32,'Study 2 BugReproduction Results'!G59,'Study 2 BugReproduction Results'!G60,'Study 2 BugReproduction Results'!G61,'Study 2 BugReproduction Results'!G71,'Study 2 BugReproduction Results'!G72,'Study 2 BugReproduction Results'!G73,'Study 2 BugReproduction Results'!G85,'Study 2 BugReproduction Results'!G83,'Study 2 BugReproduction Results'!G97,'Study 2 BugReproduction Results'!G96,'Study 2 BugReproduction Results'!G108,'Study 2 BugReproduction Results'!G136,'Study 2 BugReproduction Results'!G135,'Study 2 BugReproduction Results'!G134,'Study 2 BugReproduction Results'!G148,'Study 2 BugReproduction Results'!G147,'Study 2 BugReproduction Results'!G146,'Study 2 BugReproduction Results'!G161,'Study 2 BugReproduction Results'!G160,'Study 2 BugReproduction Results'!G159,'Study 2 BugReproduction Results'!G173,'Study 2 BugReproduction Results'!G185,'Study 2 BugReproduction Results'!G184,'Study 2 BugReproduction Results'!G183,'Study 2 BugReproduction Results'!G210,'Study 2 BugReproduction Results'!G211,'Study 2 BugReproduction Results'!G212,'Study 2 BugReproduction Results'!G224,'Study 2 BugReproduction Results'!G223,'Study 2 BugReproduction Results'!G222,'Study 2 BugReproduction Results'!G236,'Study 2 BugReproduction Results'!G235,'Study 2 BugReproduction Results'!G234,'Study 2 BugReproduction Results'!G248,'Study 2 BugReproduction Results'!G247,'Study 2 BugReproduction Results'!G259,'Study 2 BugReproduction Results'!G258,'Study 2 BugReproduction Results'!G287,'Study 2 BugReproduction Results'!G286,'Study 2 BugReproduction Results'!G285,'Study 2 BugReproduction Results'!G299,'Study 2 BugReproduction Results'!G298,'Study 2 BugReproduction Results'!G297)</f>
        <v>1.1489197530864198E-3</v>
      </c>
      <c r="E13" s="52"/>
      <c r="F13" s="53"/>
      <c r="G13" s="53"/>
      <c r="H13" s="53"/>
    </row>
    <row r="14" spans="1:8">
      <c r="A14" s="12" t="s">
        <v>230</v>
      </c>
      <c r="B14" s="16">
        <f>AVERAGE('Study 2 BugReproduction Results'!G2,'Study 2 BugReproduction Results'!G3,'Study 2 BugReproduction Results'!G4,'Study 2 BugReproduction Results'!G29,'Study 2 BugReproduction Results'!G30,'Study 2 BugReproduction Results'!G31,'Study 2 BugReproduction Results'!G41,'Study 2 BugReproduction Results'!G42,'Study 2 BugReproduction Results'!G43,'Study 2 BugReproduction Results'!G53,'Study 2 BugReproduction Results'!G54,'Study 2 BugReproduction Results'!G65,'Study 2 BugReproduction Results'!G66,'Study 2 BugReproduction Results'!G67,'Study 2 BugReproduction Results'!G106,'Study 2 BugReproduction Results'!G105,'Study 2 BugReproduction Results'!G116,'Study 2 BugReproduction Results'!G117,'Study 2 BugReproduction Results'!G118,'Study 2 BugReproduction Results'!G128,'Study 2 BugReproduction Results'!G129,'Study 2 BugReproduction Results'!G130,'Study 2 BugReproduction Results'!G140,'Study 2 BugReproduction Results'!G141,'Study 2 BugReproduction Results'!G142,'Study 2 BugReproduction Results'!G153,'Study 2 BugReproduction Results'!G154,'Study 2 BugReproduction Results'!G155,'Study 2 BugReproduction Results'!G180,'Study 2 BugReproduction Results'!G181,'Study 2 BugReproduction Results'!G182,'Study 2 BugReproduction Results'!G192,'Study 2 BugReproduction Results'!G193,'Study 2 BugReproduction Results'!G194,'Study 2 BugReproduction Results'!G204,'Study 2 BugReproduction Results'!G216,'Study 2 BugReproduction Results'!G217,'Study 2 BugReproduction Results'!G228,'Study 2 BugReproduction Results'!G255,'Study 2 BugReproduction Results'!G256,'Study 2 BugReproduction Results'!G257,'Study 2 BugReproduction Results'!G267,'Study 2 BugReproduction Results'!G268,'Study 2 BugReproduction Results'!G269,'Study 2 BugReproduction Results'!G279,'Study 2 BugReproduction Results'!G280,'Study 2 BugReproduction Results'!G281,'Study 2 BugReproduction Results'!G292,'Study 2 BugReproduction Results'!G293)</f>
        <v>1.3806216931216929E-3</v>
      </c>
      <c r="E14" s="52"/>
      <c r="F14" s="53"/>
      <c r="G14" s="53"/>
      <c r="H14" s="53"/>
    </row>
    <row r="15" spans="1:8">
      <c r="A15" s="12" t="s">
        <v>233</v>
      </c>
      <c r="B15" s="16">
        <f>AVERAGE(B10,B11)</f>
        <v>1.9898504273504272E-3</v>
      </c>
      <c r="E15" s="52"/>
      <c r="F15" s="53"/>
      <c r="G15" s="53"/>
      <c r="H15" s="53"/>
    </row>
    <row r="16" spans="1:8">
      <c r="A16" s="12" t="s">
        <v>234</v>
      </c>
      <c r="B16" s="16">
        <f>AVERAGE(B12,A13)</f>
        <v>1.1493945868945869E-3</v>
      </c>
      <c r="E16" s="52"/>
      <c r="F16" s="53"/>
      <c r="G16" s="53"/>
      <c r="H16" s="53"/>
    </row>
    <row r="18" spans="1:7">
      <c r="A18" s="34" t="s">
        <v>37</v>
      </c>
      <c r="B18" s="34" t="s">
        <v>237</v>
      </c>
      <c r="C18" s="34" t="s">
        <v>238</v>
      </c>
      <c r="D18" s="34" t="s">
        <v>239</v>
      </c>
      <c r="E18" s="34" t="s">
        <v>240</v>
      </c>
      <c r="F18" s="34" t="s">
        <v>241</v>
      </c>
      <c r="G18" s="34" t="s">
        <v>236</v>
      </c>
    </row>
    <row r="19" spans="1:7">
      <c r="A19" s="49" t="s">
        <v>65</v>
      </c>
      <c r="B19" s="13">
        <f>C19+D19+E19+F19+G19</f>
        <v>6</v>
      </c>
      <c r="C19" s="13">
        <v>0</v>
      </c>
      <c r="D19" s="13">
        <v>1</v>
      </c>
      <c r="E19" s="13">
        <v>3</v>
      </c>
      <c r="F19" s="13">
        <v>1</v>
      </c>
      <c r="G19" s="13">
        <v>1</v>
      </c>
    </row>
    <row r="20" spans="1:7">
      <c r="A20" s="49" t="s">
        <v>40</v>
      </c>
      <c r="B20" s="13">
        <f t="shared" ref="B20:B33" si="0">C20+D20+E20+F20+G20</f>
        <v>6</v>
      </c>
      <c r="C20" s="13">
        <v>1</v>
      </c>
      <c r="D20" s="13">
        <v>1</v>
      </c>
      <c r="E20" s="13">
        <v>1</v>
      </c>
      <c r="F20" s="13">
        <v>1</v>
      </c>
      <c r="G20" s="13">
        <v>2</v>
      </c>
    </row>
    <row r="21" spans="1:7">
      <c r="A21" s="49" t="s">
        <v>41</v>
      </c>
      <c r="B21" s="13">
        <f t="shared" si="0"/>
        <v>6</v>
      </c>
      <c r="C21" s="13">
        <v>1</v>
      </c>
      <c r="D21" s="13">
        <v>0</v>
      </c>
      <c r="E21" s="13">
        <v>0</v>
      </c>
      <c r="F21" s="13">
        <v>3</v>
      </c>
      <c r="G21" s="13">
        <v>2</v>
      </c>
    </row>
    <row r="22" spans="1:7">
      <c r="A22" s="49" t="s">
        <v>42</v>
      </c>
      <c r="B22" s="13">
        <f t="shared" si="0"/>
        <v>5</v>
      </c>
      <c r="C22" s="13">
        <v>0</v>
      </c>
      <c r="D22" s="13">
        <v>0</v>
      </c>
      <c r="E22" s="13">
        <v>0</v>
      </c>
      <c r="F22" s="13">
        <v>4</v>
      </c>
      <c r="G22" s="13">
        <v>1</v>
      </c>
    </row>
    <row r="23" spans="1:7">
      <c r="A23" s="49" t="s">
        <v>43</v>
      </c>
      <c r="B23" s="13">
        <f t="shared" si="0"/>
        <v>3</v>
      </c>
      <c r="C23" s="13">
        <v>1</v>
      </c>
      <c r="D23" s="13">
        <v>0</v>
      </c>
      <c r="E23" s="13">
        <v>0</v>
      </c>
      <c r="F23" s="13">
        <v>2</v>
      </c>
      <c r="G23" s="13">
        <v>0</v>
      </c>
    </row>
    <row r="24" spans="1:7">
      <c r="A24" s="49" t="s">
        <v>73</v>
      </c>
      <c r="B24" s="13">
        <f t="shared" si="0"/>
        <v>1</v>
      </c>
      <c r="C24" s="13">
        <v>0</v>
      </c>
      <c r="D24" s="13">
        <v>0</v>
      </c>
      <c r="E24" s="13">
        <v>0</v>
      </c>
      <c r="F24" s="13">
        <v>0</v>
      </c>
      <c r="G24" s="13">
        <v>1</v>
      </c>
    </row>
    <row r="25" spans="1:7">
      <c r="A25" s="49" t="s">
        <v>45</v>
      </c>
      <c r="B25" s="13">
        <f t="shared" si="0"/>
        <v>2</v>
      </c>
      <c r="C25" s="13">
        <v>0</v>
      </c>
      <c r="D25" s="13">
        <v>0</v>
      </c>
      <c r="E25" s="13">
        <v>1</v>
      </c>
      <c r="F25" s="13">
        <v>1</v>
      </c>
      <c r="G25" s="13">
        <v>0</v>
      </c>
    </row>
    <row r="26" spans="1:7">
      <c r="A26" s="49" t="s">
        <v>46</v>
      </c>
      <c r="B26" s="13">
        <f t="shared" si="0"/>
        <v>9</v>
      </c>
      <c r="C26" s="13">
        <v>1</v>
      </c>
      <c r="D26" s="13">
        <v>3</v>
      </c>
      <c r="E26" s="13">
        <v>2</v>
      </c>
      <c r="F26" s="13">
        <v>2</v>
      </c>
      <c r="G26" s="13">
        <v>1</v>
      </c>
    </row>
    <row r="27" spans="1:7">
      <c r="A27" s="49" t="s">
        <v>46</v>
      </c>
      <c r="B27" s="13">
        <f t="shared" si="0"/>
        <v>7</v>
      </c>
      <c r="C27" s="13">
        <v>1</v>
      </c>
      <c r="D27" s="13">
        <v>2</v>
      </c>
      <c r="E27" s="13">
        <v>1</v>
      </c>
      <c r="F27" s="13">
        <v>1</v>
      </c>
      <c r="G27" s="13">
        <v>2</v>
      </c>
    </row>
    <row r="28" spans="1:7">
      <c r="A28" s="49" t="s">
        <v>47</v>
      </c>
      <c r="B28" s="13">
        <f t="shared" si="0"/>
        <v>0</v>
      </c>
      <c r="C28" s="13">
        <v>0</v>
      </c>
      <c r="D28" s="13">
        <v>0</v>
      </c>
      <c r="E28" s="13">
        <v>0</v>
      </c>
      <c r="F28" s="13">
        <v>0</v>
      </c>
      <c r="G28" s="13">
        <v>0</v>
      </c>
    </row>
    <row r="29" spans="1:7">
      <c r="A29" s="49" t="s">
        <v>48</v>
      </c>
      <c r="B29" s="13">
        <f t="shared" si="0"/>
        <v>0</v>
      </c>
      <c r="C29" s="13">
        <v>0</v>
      </c>
      <c r="D29" s="13">
        <v>0</v>
      </c>
      <c r="E29" s="13">
        <v>0</v>
      </c>
      <c r="F29" s="13">
        <v>0</v>
      </c>
      <c r="G29" s="13">
        <v>0</v>
      </c>
    </row>
    <row r="30" spans="1:7">
      <c r="A30" s="49" t="s">
        <v>49</v>
      </c>
      <c r="B30" s="13">
        <f t="shared" si="0"/>
        <v>1</v>
      </c>
      <c r="C30" s="13">
        <v>0</v>
      </c>
      <c r="D30" s="13">
        <v>1</v>
      </c>
      <c r="E30" s="13">
        <v>0</v>
      </c>
      <c r="F30" s="13">
        <v>0</v>
      </c>
      <c r="G30" s="13">
        <v>0</v>
      </c>
    </row>
    <row r="31" spans="1:7">
      <c r="A31" s="49" t="s">
        <v>50</v>
      </c>
      <c r="B31" s="13">
        <f t="shared" si="0"/>
        <v>1</v>
      </c>
      <c r="C31" s="13">
        <v>0</v>
      </c>
      <c r="D31" s="13">
        <v>0</v>
      </c>
      <c r="E31" s="13">
        <v>0</v>
      </c>
      <c r="F31" s="13">
        <v>0</v>
      </c>
      <c r="G31" s="13">
        <v>1</v>
      </c>
    </row>
    <row r="32" spans="1:7">
      <c r="A32" s="49" t="s">
        <v>261</v>
      </c>
      <c r="B32" s="13">
        <f t="shared" si="0"/>
        <v>0</v>
      </c>
      <c r="C32" s="13">
        <v>0</v>
      </c>
      <c r="D32" s="13">
        <v>0</v>
      </c>
      <c r="E32" s="13">
        <v>0</v>
      </c>
      <c r="F32" s="13">
        <v>0</v>
      </c>
      <c r="G32" s="13">
        <v>0</v>
      </c>
    </row>
    <row r="33" spans="1:7">
      <c r="A33" s="49" t="s">
        <v>52</v>
      </c>
      <c r="B33" s="13">
        <f t="shared" si="0"/>
        <v>0</v>
      </c>
      <c r="C33" s="13">
        <v>0</v>
      </c>
      <c r="D33" s="13">
        <v>0</v>
      </c>
      <c r="E33" s="13">
        <v>0</v>
      </c>
      <c r="F33" s="13">
        <v>0</v>
      </c>
      <c r="G33" s="13">
        <v>0</v>
      </c>
    </row>
    <row r="35" spans="1:7">
      <c r="A35" s="57" t="s">
        <v>242</v>
      </c>
      <c r="B35" s="58">
        <f t="shared" ref="B35:G35" si="1">SUM(B19:B33)</f>
        <v>47</v>
      </c>
      <c r="C35" s="58">
        <f t="shared" si="1"/>
        <v>5</v>
      </c>
      <c r="D35" s="58">
        <f t="shared" si="1"/>
        <v>8</v>
      </c>
      <c r="E35" s="58">
        <f t="shared" si="1"/>
        <v>8</v>
      </c>
      <c r="F35" s="58">
        <f t="shared" si="1"/>
        <v>15</v>
      </c>
      <c r="G35" s="58">
        <f t="shared" si="1"/>
        <v>11</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C26" sqref="C26"/>
    </sheetView>
  </sheetViews>
  <sheetFormatPr baseColWidth="10" defaultRowHeight="15" x14ac:dyDescent="0"/>
  <cols>
    <col min="1" max="1" width="29" customWidth="1"/>
    <col min="2" max="2" width="31.83203125" customWidth="1"/>
    <col min="3" max="3" width="28.6640625" customWidth="1"/>
    <col min="4" max="4" width="32.1640625" customWidth="1"/>
    <col min="5" max="5" width="29.5" customWidth="1"/>
    <col min="6" max="6" width="28.83203125" customWidth="1"/>
  </cols>
  <sheetData>
    <row r="1" spans="1:6" ht="21">
      <c r="A1" s="1" t="s">
        <v>20</v>
      </c>
    </row>
    <row r="2" spans="1:6" ht="96">
      <c r="A2" s="12"/>
      <c r="B2" s="65" t="s">
        <v>21</v>
      </c>
      <c r="C2" s="65" t="s">
        <v>30</v>
      </c>
      <c r="D2" s="65" t="s">
        <v>31</v>
      </c>
      <c r="E2" s="65" t="s">
        <v>32</v>
      </c>
      <c r="F2" s="65" t="s">
        <v>33</v>
      </c>
    </row>
    <row r="3" spans="1:6" ht="19">
      <c r="A3" s="64" t="s">
        <v>267</v>
      </c>
      <c r="B3" s="13">
        <v>7</v>
      </c>
      <c r="C3" s="13">
        <v>4</v>
      </c>
      <c r="D3" s="13">
        <v>4</v>
      </c>
      <c r="E3" s="13">
        <v>4</v>
      </c>
      <c r="F3" s="13">
        <v>10</v>
      </c>
    </row>
    <row r="4" spans="1:6" ht="19">
      <c r="A4" s="64" t="s">
        <v>268</v>
      </c>
      <c r="B4" s="13">
        <v>9</v>
      </c>
      <c r="C4" s="13">
        <v>4</v>
      </c>
      <c r="D4" s="13">
        <v>11</v>
      </c>
      <c r="E4" s="13">
        <v>7</v>
      </c>
      <c r="F4" s="13">
        <v>15</v>
      </c>
    </row>
    <row r="5" spans="1:6" ht="19">
      <c r="A5" s="64" t="s">
        <v>269</v>
      </c>
      <c r="B5" s="13">
        <v>8</v>
      </c>
      <c r="C5" s="13">
        <v>2</v>
      </c>
      <c r="D5" s="13">
        <v>4</v>
      </c>
      <c r="E5" s="13">
        <v>0</v>
      </c>
      <c r="F5" s="13">
        <v>4</v>
      </c>
    </row>
    <row r="6" spans="1:6" ht="19">
      <c r="A6" s="64" t="s">
        <v>270</v>
      </c>
      <c r="B6" s="13">
        <v>8</v>
      </c>
      <c r="C6" s="13">
        <v>7</v>
      </c>
      <c r="D6" s="13">
        <v>10</v>
      </c>
      <c r="E6" s="13">
        <v>8</v>
      </c>
      <c r="F6" s="13">
        <v>18</v>
      </c>
    </row>
    <row r="7" spans="1:6" ht="19">
      <c r="A7" s="64" t="s">
        <v>271</v>
      </c>
      <c r="B7" s="13">
        <v>7</v>
      </c>
      <c r="C7" s="13">
        <v>7</v>
      </c>
      <c r="D7" s="13">
        <v>7</v>
      </c>
      <c r="E7" s="13">
        <v>7</v>
      </c>
      <c r="F7" s="13">
        <v>20</v>
      </c>
    </row>
    <row r="8" spans="1:6" ht="19">
      <c r="A8" s="64" t="s">
        <v>272</v>
      </c>
      <c r="B8" s="13">
        <v>8</v>
      </c>
      <c r="C8" s="13">
        <v>3</v>
      </c>
      <c r="D8" s="13">
        <v>10</v>
      </c>
      <c r="E8" s="13">
        <v>10</v>
      </c>
      <c r="F8" s="13">
        <v>10</v>
      </c>
    </row>
    <row r="9" spans="1:6" ht="19">
      <c r="A9" s="64" t="s">
        <v>273</v>
      </c>
      <c r="B9" s="13">
        <v>8</v>
      </c>
      <c r="C9" s="13">
        <v>7</v>
      </c>
      <c r="D9" s="13">
        <v>4</v>
      </c>
      <c r="E9" s="13">
        <v>5</v>
      </c>
      <c r="F9" s="13">
        <v>8</v>
      </c>
    </row>
    <row r="10" spans="1:6" ht="19">
      <c r="A10" s="64" t="s">
        <v>274</v>
      </c>
      <c r="B10" s="13">
        <v>7</v>
      </c>
      <c r="C10" s="13">
        <v>2</v>
      </c>
      <c r="D10" s="13">
        <v>6</v>
      </c>
      <c r="E10" s="13">
        <v>6</v>
      </c>
      <c r="F10" s="13">
        <v>8</v>
      </c>
    </row>
    <row r="11" spans="1:6" ht="19">
      <c r="A11" s="64" t="s">
        <v>275</v>
      </c>
      <c r="B11" s="13">
        <v>7</v>
      </c>
      <c r="C11" s="13">
        <v>3</v>
      </c>
      <c r="D11" s="13">
        <v>7</v>
      </c>
      <c r="E11" s="13">
        <v>5</v>
      </c>
      <c r="F11" s="13">
        <v>20</v>
      </c>
    </row>
    <row r="12" spans="1:6" ht="19">
      <c r="A12" s="64" t="s">
        <v>276</v>
      </c>
      <c r="B12" s="13">
        <v>6</v>
      </c>
      <c r="C12" s="13">
        <v>2</v>
      </c>
      <c r="D12" s="13">
        <v>4</v>
      </c>
      <c r="E12" s="13">
        <v>1</v>
      </c>
      <c r="F12" s="13">
        <v>2</v>
      </c>
    </row>
    <row r="13" spans="1:6" ht="19">
      <c r="A13" s="64" t="s">
        <v>277</v>
      </c>
      <c r="B13" s="13">
        <v>7</v>
      </c>
      <c r="C13" s="13">
        <v>4</v>
      </c>
      <c r="D13" s="13">
        <v>5</v>
      </c>
      <c r="E13" s="13">
        <v>5</v>
      </c>
      <c r="F13" s="13">
        <v>25</v>
      </c>
    </row>
    <row r="14" spans="1:6" ht="19">
      <c r="A14" s="64" t="s">
        <v>278</v>
      </c>
      <c r="B14" s="13">
        <v>5</v>
      </c>
      <c r="C14" s="13">
        <v>1</v>
      </c>
      <c r="D14" s="13">
        <v>5</v>
      </c>
      <c r="E14" s="13">
        <v>4</v>
      </c>
      <c r="F14" s="13" t="s">
        <v>295</v>
      </c>
    </row>
    <row r="15" spans="1:6" ht="19">
      <c r="A15" s="64" t="s">
        <v>279</v>
      </c>
      <c r="B15" s="13">
        <v>7</v>
      </c>
      <c r="C15" s="13">
        <v>5</v>
      </c>
      <c r="D15" s="13">
        <v>4</v>
      </c>
      <c r="E15" s="13">
        <v>1</v>
      </c>
      <c r="F15" s="13">
        <v>5</v>
      </c>
    </row>
    <row r="16" spans="1:6" ht="19">
      <c r="A16" s="64" t="s">
        <v>280</v>
      </c>
      <c r="B16" s="13">
        <v>4</v>
      </c>
      <c r="C16" s="13">
        <v>1</v>
      </c>
      <c r="D16" s="13">
        <v>6</v>
      </c>
      <c r="E16" s="13">
        <v>8</v>
      </c>
      <c r="F16" s="13">
        <v>7</v>
      </c>
    </row>
    <row r="17" spans="1:6" ht="19">
      <c r="A17" s="64" t="s">
        <v>281</v>
      </c>
      <c r="B17" s="13">
        <v>7</v>
      </c>
      <c r="C17" s="13">
        <v>5</v>
      </c>
      <c r="D17" s="13">
        <v>3</v>
      </c>
      <c r="E17" s="13">
        <v>2</v>
      </c>
      <c r="F17" s="13">
        <v>10</v>
      </c>
    </row>
    <row r="18" spans="1:6" ht="19">
      <c r="A18" s="64" t="s">
        <v>282</v>
      </c>
      <c r="B18" s="13">
        <v>5</v>
      </c>
      <c r="C18" s="13">
        <v>5</v>
      </c>
      <c r="D18" s="13">
        <v>10</v>
      </c>
      <c r="E18" s="13">
        <v>6</v>
      </c>
      <c r="F18" s="13">
        <v>30</v>
      </c>
    </row>
    <row r="19" spans="1:6" ht="19">
      <c r="A19" s="64" t="s">
        <v>283</v>
      </c>
      <c r="B19" s="13">
        <v>7</v>
      </c>
      <c r="C19" s="13">
        <v>7</v>
      </c>
      <c r="D19" s="13">
        <v>4</v>
      </c>
      <c r="E19" s="13">
        <v>2</v>
      </c>
      <c r="F19" s="13">
        <v>6</v>
      </c>
    </row>
    <row r="20" spans="1:6" ht="19">
      <c r="A20" s="64" t="s">
        <v>284</v>
      </c>
      <c r="B20" s="13">
        <v>10</v>
      </c>
      <c r="C20" s="13">
        <v>7</v>
      </c>
      <c r="D20" s="13">
        <v>6</v>
      </c>
      <c r="E20" s="13">
        <v>6</v>
      </c>
      <c r="F20" s="13">
        <v>10</v>
      </c>
    </row>
    <row r="21" spans="1:6" ht="19">
      <c r="A21" s="64" t="s">
        <v>285</v>
      </c>
      <c r="B21" s="13">
        <v>9</v>
      </c>
      <c r="C21" s="13">
        <v>8</v>
      </c>
      <c r="D21" s="13">
        <v>9</v>
      </c>
      <c r="E21" s="13">
        <v>5</v>
      </c>
      <c r="F21" s="13">
        <v>15</v>
      </c>
    </row>
    <row r="22" spans="1:6" ht="19">
      <c r="A22" s="64" t="s">
        <v>286</v>
      </c>
      <c r="B22" s="13">
        <v>6</v>
      </c>
      <c r="C22" s="13">
        <v>4</v>
      </c>
      <c r="D22" s="13">
        <v>7</v>
      </c>
      <c r="E22" s="13">
        <v>7</v>
      </c>
      <c r="F22" s="13">
        <v>12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Study 1 UX Results</vt:lpstr>
      <vt:lpstr>Study 1 Bug Creation Results</vt:lpstr>
      <vt:lpstr>Study 1 Programming Experience</vt:lpstr>
      <vt:lpstr>Study 2 UX Results</vt:lpstr>
      <vt:lpstr>Study 2 BugReproduction Results</vt:lpstr>
      <vt:lpstr>Phase 2 Aggregated Rep. Results</vt:lpstr>
      <vt:lpstr>Study 2 Programming Experience</vt:lpstr>
    </vt:vector>
  </TitlesOfParts>
  <Company>College of the Holy Cross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Moran</dc:creator>
  <cp:lastModifiedBy>Kevin Moran</cp:lastModifiedBy>
  <dcterms:created xsi:type="dcterms:W3CDTF">2014-12-13T21:20:22Z</dcterms:created>
  <dcterms:modified xsi:type="dcterms:W3CDTF">2015-03-19T14:01:14Z</dcterms:modified>
</cp:coreProperties>
</file>