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abiopalomba/Documents/PhD/Papers/Working/Android/TSE - CRISTAL/"/>
    </mc:Choice>
  </mc:AlternateContent>
  <bookViews>
    <workbookView xWindow="0" yWindow="460" windowWidth="28800" windowHeight="16520" tabRatio="500"/>
  </bookViews>
  <sheets>
    <sheet name="raw-data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8" i="1" l="1"/>
  <c r="G88" i="1"/>
  <c r="H88" i="1"/>
  <c r="F21" i="1"/>
  <c r="G21" i="1"/>
  <c r="H21" i="1"/>
  <c r="F31" i="1"/>
  <c r="G31" i="1"/>
  <c r="H31" i="1"/>
  <c r="F41" i="1"/>
  <c r="G41" i="1"/>
  <c r="H41" i="1"/>
  <c r="F51" i="1"/>
  <c r="G51" i="1"/>
  <c r="H51" i="1"/>
  <c r="F61" i="1"/>
  <c r="G61" i="1"/>
  <c r="H61" i="1"/>
  <c r="F71" i="1"/>
  <c r="G71" i="1"/>
  <c r="H71" i="1"/>
  <c r="F81" i="1"/>
  <c r="G81" i="1"/>
  <c r="H81" i="1"/>
  <c r="F91" i="1"/>
  <c r="G91" i="1"/>
  <c r="H91" i="1"/>
  <c r="F101" i="1"/>
  <c r="G101" i="1"/>
  <c r="H101" i="1"/>
  <c r="F12" i="1"/>
  <c r="G12" i="1"/>
  <c r="H12" i="1"/>
  <c r="F22" i="1"/>
  <c r="G22" i="1"/>
  <c r="H22" i="1"/>
  <c r="F32" i="1"/>
  <c r="G32" i="1"/>
  <c r="H32" i="1"/>
  <c r="F42" i="1"/>
  <c r="G42" i="1"/>
  <c r="H42" i="1"/>
  <c r="F52" i="1"/>
  <c r="G52" i="1"/>
  <c r="H52" i="1"/>
  <c r="F62" i="1"/>
  <c r="G62" i="1"/>
  <c r="H62" i="1"/>
  <c r="G72" i="1"/>
  <c r="G82" i="1"/>
  <c r="G92" i="1"/>
  <c r="F3" i="1"/>
  <c r="G3" i="1"/>
  <c r="H3" i="1"/>
  <c r="F13" i="1"/>
  <c r="G13" i="1"/>
  <c r="H13" i="1"/>
  <c r="F23" i="1"/>
  <c r="G23" i="1"/>
  <c r="H23" i="1"/>
  <c r="F33" i="1"/>
  <c r="G33" i="1"/>
  <c r="H33" i="1"/>
  <c r="F43" i="1"/>
  <c r="G43" i="1"/>
  <c r="H43" i="1"/>
  <c r="F53" i="1"/>
  <c r="G53" i="1"/>
  <c r="H53" i="1"/>
  <c r="F63" i="1"/>
  <c r="G63" i="1"/>
  <c r="H63" i="1"/>
  <c r="G73" i="1"/>
  <c r="G83" i="1"/>
  <c r="G93" i="1"/>
  <c r="F4" i="1"/>
  <c r="G4" i="1"/>
  <c r="H4" i="1"/>
  <c r="F14" i="1"/>
  <c r="G14" i="1"/>
  <c r="H14" i="1"/>
  <c r="F24" i="1"/>
  <c r="G24" i="1"/>
  <c r="H24" i="1"/>
  <c r="F34" i="1"/>
  <c r="G34" i="1"/>
  <c r="H34" i="1"/>
  <c r="F44" i="1"/>
  <c r="G44" i="1"/>
  <c r="H44" i="1"/>
  <c r="F54" i="1"/>
  <c r="G54" i="1"/>
  <c r="H54" i="1"/>
  <c r="F64" i="1"/>
  <c r="G64" i="1"/>
  <c r="H64" i="1"/>
  <c r="F74" i="1"/>
  <c r="G74" i="1"/>
  <c r="H74" i="1"/>
  <c r="G84" i="1"/>
  <c r="G94" i="1"/>
  <c r="F9" i="1"/>
  <c r="G9" i="1"/>
  <c r="H9" i="1"/>
  <c r="F19" i="1"/>
  <c r="G19" i="1"/>
  <c r="H19" i="1"/>
  <c r="F29" i="1"/>
  <c r="G29" i="1"/>
  <c r="H29" i="1"/>
  <c r="F39" i="1"/>
  <c r="G39" i="1"/>
  <c r="H39" i="1"/>
  <c r="F49" i="1"/>
  <c r="G49" i="1"/>
  <c r="H49" i="1"/>
  <c r="F59" i="1"/>
  <c r="G59" i="1"/>
  <c r="H59" i="1"/>
  <c r="G69" i="1"/>
  <c r="G79" i="1"/>
  <c r="G89" i="1"/>
  <c r="G99" i="1"/>
  <c r="F7" i="1"/>
  <c r="G7" i="1"/>
  <c r="H7" i="1"/>
  <c r="F17" i="1"/>
  <c r="G17" i="1"/>
  <c r="H17" i="1"/>
  <c r="F27" i="1"/>
  <c r="G27" i="1"/>
  <c r="H27" i="1"/>
  <c r="F37" i="1"/>
  <c r="G37" i="1"/>
  <c r="H37" i="1"/>
  <c r="F47" i="1"/>
  <c r="G47" i="1"/>
  <c r="H47" i="1"/>
  <c r="F57" i="1"/>
  <c r="G57" i="1"/>
  <c r="H57" i="1"/>
  <c r="F67" i="1"/>
  <c r="G67" i="1"/>
  <c r="H67" i="1"/>
  <c r="F77" i="1"/>
  <c r="G77" i="1"/>
  <c r="H77" i="1"/>
  <c r="F87" i="1"/>
  <c r="G87" i="1"/>
  <c r="H87" i="1"/>
  <c r="F97" i="1"/>
  <c r="G97" i="1"/>
  <c r="H97" i="1"/>
  <c r="F8" i="1"/>
  <c r="G8" i="1"/>
  <c r="H8" i="1"/>
  <c r="F18" i="1"/>
  <c r="G18" i="1"/>
  <c r="H18" i="1"/>
  <c r="F28" i="1"/>
  <c r="G28" i="1"/>
  <c r="H28" i="1"/>
  <c r="F38" i="1"/>
  <c r="G38" i="1"/>
  <c r="H38" i="1"/>
  <c r="F48" i="1"/>
  <c r="G48" i="1"/>
  <c r="H48" i="1"/>
  <c r="F58" i="1"/>
  <c r="G58" i="1"/>
  <c r="H58" i="1"/>
  <c r="F68" i="1"/>
  <c r="G68" i="1"/>
  <c r="H68" i="1"/>
  <c r="F78" i="1"/>
  <c r="G78" i="1"/>
  <c r="H78" i="1"/>
  <c r="G98" i="1"/>
  <c r="F5" i="1"/>
  <c r="G5" i="1"/>
  <c r="H5" i="1"/>
  <c r="F15" i="1"/>
  <c r="G15" i="1"/>
  <c r="H15" i="1"/>
  <c r="F25" i="1"/>
  <c r="G25" i="1"/>
  <c r="H25" i="1"/>
  <c r="F35" i="1"/>
  <c r="G35" i="1"/>
  <c r="H35" i="1"/>
  <c r="F45" i="1"/>
  <c r="G45" i="1"/>
  <c r="H45" i="1"/>
  <c r="F55" i="1"/>
  <c r="G55" i="1"/>
  <c r="H55" i="1"/>
  <c r="F65" i="1"/>
  <c r="G65" i="1"/>
  <c r="H65" i="1"/>
  <c r="F75" i="1"/>
  <c r="G75" i="1"/>
  <c r="H75" i="1"/>
  <c r="G85" i="1"/>
  <c r="G95" i="1"/>
  <c r="F6" i="1"/>
  <c r="G6" i="1"/>
  <c r="H6" i="1"/>
  <c r="F16" i="1"/>
  <c r="G16" i="1"/>
  <c r="H16" i="1"/>
  <c r="F26" i="1"/>
  <c r="G26" i="1"/>
  <c r="H26" i="1"/>
  <c r="F36" i="1"/>
  <c r="G36" i="1"/>
  <c r="H36" i="1"/>
  <c r="F46" i="1"/>
  <c r="G46" i="1"/>
  <c r="H46" i="1"/>
  <c r="F56" i="1"/>
  <c r="G56" i="1"/>
  <c r="H56" i="1"/>
  <c r="F66" i="1"/>
  <c r="G66" i="1"/>
  <c r="H66" i="1"/>
  <c r="G76" i="1"/>
  <c r="G86" i="1"/>
  <c r="G96" i="1"/>
  <c r="F10" i="1"/>
  <c r="G10" i="1"/>
  <c r="H10" i="1"/>
  <c r="F20" i="1"/>
  <c r="G20" i="1"/>
  <c r="H20" i="1"/>
  <c r="F30" i="1"/>
  <c r="G30" i="1"/>
  <c r="H30" i="1"/>
  <c r="F40" i="1"/>
  <c r="G40" i="1"/>
  <c r="H40" i="1"/>
  <c r="F50" i="1"/>
  <c r="G50" i="1"/>
  <c r="H50" i="1"/>
  <c r="F60" i="1"/>
  <c r="G60" i="1"/>
  <c r="H60" i="1"/>
  <c r="F70" i="1"/>
  <c r="G70" i="1"/>
  <c r="H70" i="1"/>
  <c r="F80" i="1"/>
  <c r="G80" i="1"/>
  <c r="H80" i="1"/>
  <c r="F90" i="1"/>
  <c r="G90" i="1"/>
  <c r="H90" i="1"/>
  <c r="G100" i="1"/>
  <c r="F11" i="1"/>
  <c r="G11" i="1"/>
  <c r="H11" i="1"/>
  <c r="D4" i="1"/>
  <c r="D14" i="1"/>
  <c r="D24" i="1"/>
  <c r="D34" i="1"/>
  <c r="D44" i="1"/>
  <c r="D54" i="1"/>
  <c r="D64" i="1"/>
  <c r="D74" i="1"/>
  <c r="D84" i="1"/>
  <c r="D94" i="1"/>
  <c r="D9" i="1"/>
  <c r="D19" i="1"/>
  <c r="D29" i="1"/>
  <c r="D39" i="1"/>
  <c r="D49" i="1"/>
  <c r="D59" i="1"/>
  <c r="D69" i="1"/>
  <c r="D79" i="1"/>
  <c r="D89" i="1"/>
  <c r="D99" i="1"/>
  <c r="D7" i="1"/>
  <c r="D17" i="1"/>
  <c r="D27" i="1"/>
  <c r="D37" i="1"/>
  <c r="D47" i="1"/>
  <c r="D57" i="1"/>
  <c r="D67" i="1"/>
  <c r="D77" i="1"/>
  <c r="D87" i="1"/>
  <c r="D97" i="1"/>
  <c r="D8" i="1"/>
  <c r="D18" i="1"/>
  <c r="D28" i="1"/>
  <c r="D38" i="1"/>
  <c r="D48" i="1"/>
  <c r="D58" i="1"/>
  <c r="D68" i="1"/>
  <c r="D78" i="1"/>
  <c r="D88" i="1"/>
  <c r="D98" i="1"/>
  <c r="D5" i="1"/>
  <c r="D15" i="1"/>
  <c r="D25" i="1"/>
  <c r="D35" i="1"/>
  <c r="D45" i="1"/>
  <c r="D55" i="1"/>
  <c r="D65" i="1"/>
  <c r="D75" i="1"/>
  <c r="D85" i="1"/>
  <c r="D95" i="1"/>
  <c r="D6" i="1"/>
  <c r="D16" i="1"/>
  <c r="D26" i="1"/>
  <c r="D36" i="1"/>
  <c r="D46" i="1"/>
  <c r="D56" i="1"/>
  <c r="D66" i="1"/>
  <c r="D76" i="1"/>
  <c r="D86" i="1"/>
  <c r="D96" i="1"/>
  <c r="D10" i="1"/>
  <c r="D20" i="1"/>
  <c r="D30" i="1"/>
  <c r="D40" i="1"/>
  <c r="D50" i="1"/>
  <c r="D60" i="1"/>
  <c r="D70" i="1"/>
  <c r="D80" i="1"/>
  <c r="D90" i="1"/>
  <c r="D100" i="1"/>
  <c r="D11" i="1"/>
  <c r="D21" i="1"/>
  <c r="D31" i="1"/>
  <c r="D41" i="1"/>
  <c r="D51" i="1"/>
  <c r="D61" i="1"/>
  <c r="D71" i="1"/>
  <c r="D81" i="1"/>
  <c r="D91" i="1"/>
  <c r="D101" i="1"/>
  <c r="D13" i="1"/>
  <c r="D23" i="1"/>
  <c r="D33" i="1"/>
  <c r="D43" i="1"/>
  <c r="D53" i="1"/>
  <c r="D63" i="1"/>
  <c r="D73" i="1"/>
  <c r="D83" i="1"/>
  <c r="D93" i="1"/>
  <c r="D3" i="1"/>
  <c r="D12" i="1"/>
  <c r="D22" i="1"/>
  <c r="D32" i="1"/>
  <c r="D42" i="1"/>
  <c r="D2" i="1"/>
  <c r="F2" i="1"/>
  <c r="G2" i="1"/>
  <c r="H2" i="1"/>
</calcChain>
</file>

<file path=xl/sharedStrings.xml><?xml version="1.0" encoding="utf-8"?>
<sst xmlns="http://schemas.openxmlformats.org/spreadsheetml/2006/main" count="109" uniqueCount="20">
  <si>
    <t>precision</t>
  </si>
  <si>
    <t>recall</t>
  </si>
  <si>
    <t>f-measure</t>
  </si>
  <si>
    <t>threshold</t>
  </si>
  <si>
    <t>system</t>
  </si>
  <si>
    <t># links found</t>
  </si>
  <si>
    <t># true positive</t>
  </si>
  <si>
    <t># false positive</t>
  </si>
  <si>
    <t>size oracle</t>
  </si>
  <si>
    <t>Wifi_Fixer</t>
  </si>
  <si>
    <t>Aagtl</t>
  </si>
  <si>
    <t>ACV</t>
  </si>
  <si>
    <t>Addi</t>
  </si>
  <si>
    <t>Speedmeter</t>
  </si>
  <si>
    <t>Open Training</t>
  </si>
  <si>
    <t>OpenLP</t>
  </si>
  <si>
    <t>GogoDroid</t>
  </si>
  <si>
    <t>HashPass</t>
  </si>
  <si>
    <t>WREK Online</t>
  </si>
  <si>
    <t>YubiTOPT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</si>
</sst>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b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0" fontId="5" fillId="0" borderId="0" xfId="0" applyFont="1"/>
    <xf numFmtId="0" fontId="7" fillId="0" borderId="0" xfId="0" applyFont="1" applyFill="1"/>
  </cellXfs>
  <cellStyles count="6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G8" sqref="G8"/>
    </sheetView>
  </sheetViews>
  <sheetFormatPr baseColWidth="10" defaultRowHeight="16" x14ac:dyDescent="0.2"/>
  <cols>
    <col min="1" max="1" width="12.5" style="2" bestFit="1" customWidth="1"/>
    <col min="2" max="2" width="11.5" style="2" bestFit="1" customWidth="1"/>
    <col min="3" max="3" width="12.83203125" style="2" bestFit="1" customWidth="1"/>
    <col min="4" max="4" width="13.1640625" style="2" bestFit="1" customWidth="1"/>
    <col min="5" max="5" width="9.5" style="2" bestFit="1" customWidth="1"/>
    <col min="6" max="8" width="12.1640625" style="2" bestFit="1" customWidth="1"/>
    <col min="9" max="9" width="8.83203125" style="2" bestFit="1" customWidth="1"/>
    <col min="10" max="16384" width="10.83203125" style="2"/>
  </cols>
  <sheetData>
    <row r="1" spans="1:9" x14ac:dyDescent="0.2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0</v>
      </c>
      <c r="G1" s="2" t="s">
        <v>1</v>
      </c>
      <c r="H1" s="2" t="s">
        <v>2</v>
      </c>
      <c r="I1" s="2" t="s">
        <v>3</v>
      </c>
    </row>
    <row r="2" spans="1:9" x14ac:dyDescent="0.2">
      <c r="A2" s="2" t="s">
        <v>10</v>
      </c>
      <c r="B2" s="2">
        <v>75</v>
      </c>
      <c r="C2" s="2">
        <v>15</v>
      </c>
      <c r="D2" s="2">
        <f t="shared" ref="D2:D33" si="0">B2-C2</f>
        <v>60</v>
      </c>
      <c r="E2" s="2">
        <v>11</v>
      </c>
      <c r="F2" s="2">
        <f t="shared" ref="F2:F33" si="1">C2/B2</f>
        <v>0.2</v>
      </c>
      <c r="G2" s="2">
        <f t="shared" ref="G2:G33" si="2">C2/E2</f>
        <v>1.3636363636363635</v>
      </c>
      <c r="H2" s="2">
        <f t="shared" ref="H2:H33" si="3">2*((F2*G2)/(F2+G2))</f>
        <v>0.34883720930232559</v>
      </c>
      <c r="I2" s="2">
        <v>0.1</v>
      </c>
    </row>
    <row r="3" spans="1:9" x14ac:dyDescent="0.2">
      <c r="A3" s="2" t="s">
        <v>11</v>
      </c>
      <c r="B3" s="2">
        <v>7266</v>
      </c>
      <c r="C3" s="2">
        <v>5</v>
      </c>
      <c r="D3" s="2">
        <f t="shared" si="0"/>
        <v>7261</v>
      </c>
      <c r="E3" s="2">
        <v>5</v>
      </c>
      <c r="F3" s="2">
        <f t="shared" si="1"/>
        <v>6.8813652628681534E-4</v>
      </c>
      <c r="G3" s="2">
        <f t="shared" si="2"/>
        <v>1</v>
      </c>
      <c r="H3" s="2">
        <f t="shared" si="3"/>
        <v>1.3753266400770184E-3</v>
      </c>
      <c r="I3" s="2">
        <v>0.1</v>
      </c>
    </row>
    <row r="4" spans="1:9" x14ac:dyDescent="0.2">
      <c r="A4" s="2" t="s">
        <v>12</v>
      </c>
      <c r="B4" s="1">
        <v>625</v>
      </c>
      <c r="C4" s="1">
        <v>9</v>
      </c>
      <c r="D4" s="2">
        <f t="shared" si="0"/>
        <v>616</v>
      </c>
      <c r="E4" s="2">
        <v>9</v>
      </c>
      <c r="F4" s="2">
        <f t="shared" si="1"/>
        <v>1.44E-2</v>
      </c>
      <c r="G4" s="2">
        <f t="shared" si="2"/>
        <v>1</v>
      </c>
      <c r="H4" s="2">
        <f t="shared" si="3"/>
        <v>2.8391167192429023E-2</v>
      </c>
      <c r="I4" s="1">
        <v>0.1</v>
      </c>
    </row>
    <row r="5" spans="1:9" x14ac:dyDescent="0.2">
      <c r="A5" t="s">
        <v>16</v>
      </c>
      <c r="B5" s="2">
        <v>143</v>
      </c>
      <c r="C5" s="2">
        <v>14</v>
      </c>
      <c r="D5" s="2">
        <f t="shared" si="0"/>
        <v>129</v>
      </c>
      <c r="E5">
        <v>14</v>
      </c>
      <c r="F5" s="2">
        <f t="shared" si="1"/>
        <v>9.7902097902097904E-2</v>
      </c>
      <c r="G5" s="2">
        <f t="shared" si="2"/>
        <v>1</v>
      </c>
      <c r="H5" s="2">
        <f t="shared" si="3"/>
        <v>0.17834394904458598</v>
      </c>
      <c r="I5" s="2">
        <v>0.1</v>
      </c>
    </row>
    <row r="6" spans="1:9" x14ac:dyDescent="0.2">
      <c r="A6" t="s">
        <v>17</v>
      </c>
      <c r="B6" s="2">
        <v>127</v>
      </c>
      <c r="C6" s="2">
        <v>13</v>
      </c>
      <c r="D6" s="2">
        <f t="shared" si="0"/>
        <v>114</v>
      </c>
      <c r="E6" s="2">
        <v>13</v>
      </c>
      <c r="F6" s="2">
        <f t="shared" si="1"/>
        <v>0.10236220472440945</v>
      </c>
      <c r="G6" s="2">
        <f t="shared" si="2"/>
        <v>1</v>
      </c>
      <c r="H6" s="2">
        <f t="shared" si="3"/>
        <v>0.18571428571428569</v>
      </c>
      <c r="I6" s="2">
        <v>0.1</v>
      </c>
    </row>
    <row r="7" spans="1:9" x14ac:dyDescent="0.2">
      <c r="A7" s="2" t="s">
        <v>14</v>
      </c>
      <c r="B7" s="2">
        <v>6546</v>
      </c>
      <c r="C7" s="2">
        <v>34</v>
      </c>
      <c r="D7" s="2">
        <f t="shared" si="0"/>
        <v>6512</v>
      </c>
      <c r="E7" s="2">
        <v>34</v>
      </c>
      <c r="F7" s="2">
        <f t="shared" si="1"/>
        <v>5.194011610143599E-3</v>
      </c>
      <c r="G7" s="2">
        <f t="shared" si="2"/>
        <v>1</v>
      </c>
      <c r="H7" s="2">
        <f t="shared" si="3"/>
        <v>1.0334346504559269E-2</v>
      </c>
      <c r="I7" s="2">
        <v>0.1</v>
      </c>
    </row>
    <row r="8" spans="1:9" x14ac:dyDescent="0.2">
      <c r="A8" s="2" t="s">
        <v>15</v>
      </c>
      <c r="B8" s="2">
        <v>2515</v>
      </c>
      <c r="C8" s="2">
        <v>7</v>
      </c>
      <c r="D8" s="2">
        <f t="shared" si="0"/>
        <v>2508</v>
      </c>
      <c r="E8" s="2">
        <v>7</v>
      </c>
      <c r="F8" s="2">
        <f t="shared" si="1"/>
        <v>2.7833001988071572E-3</v>
      </c>
      <c r="G8" s="2">
        <f t="shared" si="2"/>
        <v>1</v>
      </c>
      <c r="H8" s="2">
        <f t="shared" si="3"/>
        <v>5.5511498810467885E-3</v>
      </c>
      <c r="I8" s="2">
        <v>0.1</v>
      </c>
    </row>
    <row r="9" spans="1:9" x14ac:dyDescent="0.2">
      <c r="A9" s="2" t="s">
        <v>13</v>
      </c>
      <c r="B9" s="2">
        <v>32</v>
      </c>
      <c r="C9" s="2">
        <v>2</v>
      </c>
      <c r="D9" s="2">
        <f t="shared" si="0"/>
        <v>30</v>
      </c>
      <c r="E9" s="4">
        <v>2</v>
      </c>
      <c r="F9" s="2">
        <f t="shared" si="1"/>
        <v>6.25E-2</v>
      </c>
      <c r="G9" s="2">
        <f t="shared" si="2"/>
        <v>1</v>
      </c>
      <c r="H9" s="2">
        <f t="shared" si="3"/>
        <v>0.11764705882352941</v>
      </c>
      <c r="I9" s="2">
        <v>0.1</v>
      </c>
    </row>
    <row r="10" spans="1:9" x14ac:dyDescent="0.2">
      <c r="A10" t="s">
        <v>9</v>
      </c>
      <c r="B10" s="2">
        <v>2656</v>
      </c>
      <c r="C10" s="2">
        <v>11</v>
      </c>
      <c r="D10" s="2">
        <f t="shared" si="0"/>
        <v>2645</v>
      </c>
      <c r="E10">
        <v>15</v>
      </c>
      <c r="F10" s="2">
        <f t="shared" si="1"/>
        <v>4.1415662650602413E-3</v>
      </c>
      <c r="G10" s="2">
        <f t="shared" si="2"/>
        <v>0.73333333333333328</v>
      </c>
      <c r="H10" s="2">
        <f t="shared" si="3"/>
        <v>8.2366154998128049E-3</v>
      </c>
      <c r="I10" s="2">
        <v>0.1</v>
      </c>
    </row>
    <row r="11" spans="1:9" x14ac:dyDescent="0.2">
      <c r="A11" t="s">
        <v>19</v>
      </c>
      <c r="B11" s="3">
        <v>1256</v>
      </c>
      <c r="C11" s="3">
        <v>47</v>
      </c>
      <c r="D11" s="2">
        <f t="shared" si="0"/>
        <v>1209</v>
      </c>
      <c r="E11" s="2">
        <v>55</v>
      </c>
      <c r="F11" s="2">
        <f t="shared" si="1"/>
        <v>3.7420382165605094E-2</v>
      </c>
      <c r="G11" s="2">
        <f t="shared" si="2"/>
        <v>0.8545454545454545</v>
      </c>
      <c r="H11" s="2">
        <f t="shared" si="3"/>
        <v>7.1700991609458434E-2</v>
      </c>
      <c r="I11" s="3">
        <v>0.1</v>
      </c>
    </row>
    <row r="12" spans="1:9" x14ac:dyDescent="0.2">
      <c r="A12" s="2" t="s">
        <v>10</v>
      </c>
      <c r="B12" s="2">
        <v>69</v>
      </c>
      <c r="C12" s="2">
        <v>13</v>
      </c>
      <c r="D12" s="2">
        <f t="shared" si="0"/>
        <v>56</v>
      </c>
      <c r="E12" s="2">
        <v>11</v>
      </c>
      <c r="F12" s="2">
        <f t="shared" si="1"/>
        <v>0.18840579710144928</v>
      </c>
      <c r="G12" s="2">
        <f t="shared" si="2"/>
        <v>1.1818181818181819</v>
      </c>
      <c r="H12" s="2">
        <f t="shared" si="3"/>
        <v>0.32500000000000001</v>
      </c>
      <c r="I12" s="2">
        <v>0.2</v>
      </c>
    </row>
    <row r="13" spans="1:9" x14ac:dyDescent="0.2">
      <c r="A13" s="2" t="s">
        <v>11</v>
      </c>
      <c r="B13" s="2">
        <v>5382</v>
      </c>
      <c r="C13" s="2">
        <v>5</v>
      </c>
      <c r="D13" s="2">
        <f t="shared" si="0"/>
        <v>5377</v>
      </c>
      <c r="E13" s="2">
        <v>5</v>
      </c>
      <c r="F13" s="2">
        <f t="shared" si="1"/>
        <v>9.2902266815310288E-4</v>
      </c>
      <c r="G13" s="2">
        <f t="shared" si="2"/>
        <v>1</v>
      </c>
      <c r="H13" s="2">
        <f t="shared" si="3"/>
        <v>1.8563207722294413E-3</v>
      </c>
      <c r="I13" s="2">
        <v>0.2</v>
      </c>
    </row>
    <row r="14" spans="1:9" x14ac:dyDescent="0.2">
      <c r="A14" s="2" t="s">
        <v>12</v>
      </c>
      <c r="B14" s="1">
        <v>287</v>
      </c>
      <c r="C14" s="1">
        <v>9</v>
      </c>
      <c r="D14" s="2">
        <f t="shared" si="0"/>
        <v>278</v>
      </c>
      <c r="E14" s="2">
        <v>9</v>
      </c>
      <c r="F14" s="2">
        <f t="shared" si="1"/>
        <v>3.1358885017421602E-2</v>
      </c>
      <c r="G14" s="2">
        <f t="shared" si="2"/>
        <v>1</v>
      </c>
      <c r="H14" s="2">
        <f t="shared" si="3"/>
        <v>6.0810810810810814E-2</v>
      </c>
      <c r="I14" s="1">
        <v>0.2</v>
      </c>
    </row>
    <row r="15" spans="1:9" x14ac:dyDescent="0.2">
      <c r="A15" t="s">
        <v>16</v>
      </c>
      <c r="B15" s="2">
        <v>111</v>
      </c>
      <c r="C15" s="2">
        <v>13</v>
      </c>
      <c r="D15" s="2">
        <f t="shared" si="0"/>
        <v>98</v>
      </c>
      <c r="E15">
        <v>14</v>
      </c>
      <c r="F15" s="2">
        <f t="shared" si="1"/>
        <v>0.11711711711711711</v>
      </c>
      <c r="G15" s="2">
        <f t="shared" si="2"/>
        <v>0.9285714285714286</v>
      </c>
      <c r="H15" s="2">
        <f t="shared" si="3"/>
        <v>0.20799999999999999</v>
      </c>
      <c r="I15" s="2">
        <v>0.2</v>
      </c>
    </row>
    <row r="16" spans="1:9" x14ac:dyDescent="0.2">
      <c r="A16" t="s">
        <v>17</v>
      </c>
      <c r="B16" s="2">
        <v>122</v>
      </c>
      <c r="C16" s="2">
        <v>11</v>
      </c>
      <c r="D16" s="2">
        <f t="shared" si="0"/>
        <v>111</v>
      </c>
      <c r="E16" s="2">
        <v>13</v>
      </c>
      <c r="F16" s="2">
        <f t="shared" si="1"/>
        <v>9.0163934426229511E-2</v>
      </c>
      <c r="G16" s="2">
        <f t="shared" si="2"/>
        <v>0.84615384615384615</v>
      </c>
      <c r="H16" s="2">
        <f t="shared" si="3"/>
        <v>0.16296296296296298</v>
      </c>
      <c r="I16" s="2">
        <v>0.2</v>
      </c>
    </row>
    <row r="17" spans="1:9" x14ac:dyDescent="0.2">
      <c r="A17" s="2" t="s">
        <v>14</v>
      </c>
      <c r="B17" s="2">
        <v>1878</v>
      </c>
      <c r="C17" s="2">
        <v>34</v>
      </c>
      <c r="D17" s="2">
        <f t="shared" si="0"/>
        <v>1844</v>
      </c>
      <c r="E17" s="2">
        <v>34</v>
      </c>
      <c r="F17" s="2">
        <f t="shared" si="1"/>
        <v>1.8104366347177849E-2</v>
      </c>
      <c r="G17" s="2">
        <f t="shared" si="2"/>
        <v>1</v>
      </c>
      <c r="H17" s="2">
        <f t="shared" si="3"/>
        <v>3.5564853556485358E-2</v>
      </c>
      <c r="I17" s="2">
        <v>0.2</v>
      </c>
    </row>
    <row r="18" spans="1:9" x14ac:dyDescent="0.2">
      <c r="A18" s="2" t="s">
        <v>15</v>
      </c>
      <c r="B18" s="2">
        <v>1728</v>
      </c>
      <c r="C18" s="2">
        <v>7</v>
      </c>
      <c r="D18" s="2">
        <f t="shared" si="0"/>
        <v>1721</v>
      </c>
      <c r="E18" s="2">
        <v>7</v>
      </c>
      <c r="F18" s="2">
        <f t="shared" si="1"/>
        <v>4.0509259259259257E-3</v>
      </c>
      <c r="G18" s="2">
        <f t="shared" si="2"/>
        <v>1</v>
      </c>
      <c r="H18" s="2">
        <f t="shared" si="3"/>
        <v>8.069164265129684E-3</v>
      </c>
      <c r="I18" s="2">
        <v>0.2</v>
      </c>
    </row>
    <row r="19" spans="1:9" x14ac:dyDescent="0.2">
      <c r="A19" s="2" t="s">
        <v>13</v>
      </c>
      <c r="B19" s="2">
        <v>21</v>
      </c>
      <c r="C19" s="2">
        <v>1</v>
      </c>
      <c r="D19" s="2">
        <f t="shared" si="0"/>
        <v>20</v>
      </c>
      <c r="E19" s="4">
        <v>2</v>
      </c>
      <c r="F19" s="2">
        <f t="shared" si="1"/>
        <v>4.7619047619047616E-2</v>
      </c>
      <c r="G19" s="2">
        <f t="shared" si="2"/>
        <v>0.5</v>
      </c>
      <c r="H19" s="2">
        <f t="shared" si="3"/>
        <v>8.6956521739130418E-2</v>
      </c>
      <c r="I19" s="2">
        <v>0.2</v>
      </c>
    </row>
    <row r="20" spans="1:9" x14ac:dyDescent="0.2">
      <c r="A20" t="s">
        <v>18</v>
      </c>
      <c r="B20" s="2">
        <v>878</v>
      </c>
      <c r="C20" s="2">
        <v>11</v>
      </c>
      <c r="D20" s="2">
        <f t="shared" si="0"/>
        <v>867</v>
      </c>
      <c r="E20">
        <v>15</v>
      </c>
      <c r="F20" s="2">
        <f t="shared" si="1"/>
        <v>1.2528473804100227E-2</v>
      </c>
      <c r="G20" s="2">
        <f t="shared" si="2"/>
        <v>0.73333333333333328</v>
      </c>
      <c r="H20" s="2">
        <f t="shared" si="3"/>
        <v>2.463605823068309E-2</v>
      </c>
      <c r="I20" s="2">
        <v>0.2</v>
      </c>
    </row>
    <row r="21" spans="1:9" x14ac:dyDescent="0.2">
      <c r="A21" t="s">
        <v>19</v>
      </c>
      <c r="B21" s="3">
        <v>878</v>
      </c>
      <c r="C21" s="3">
        <v>47</v>
      </c>
      <c r="D21" s="2">
        <f t="shared" si="0"/>
        <v>831</v>
      </c>
      <c r="E21" s="2">
        <v>55</v>
      </c>
      <c r="F21" s="2">
        <f t="shared" si="1"/>
        <v>5.3530751708428248E-2</v>
      </c>
      <c r="G21" s="2">
        <f t="shared" si="2"/>
        <v>0.8545454545454545</v>
      </c>
      <c r="H21" s="2">
        <f t="shared" si="3"/>
        <v>0.1007502679528403</v>
      </c>
      <c r="I21" s="3">
        <v>0.2</v>
      </c>
    </row>
    <row r="22" spans="1:9" x14ac:dyDescent="0.2">
      <c r="A22" s="2" t="s">
        <v>10</v>
      </c>
      <c r="B22" s="2">
        <v>34</v>
      </c>
      <c r="C22" s="2">
        <v>13</v>
      </c>
      <c r="D22" s="2">
        <f t="shared" si="0"/>
        <v>21</v>
      </c>
      <c r="E22" s="2">
        <v>11</v>
      </c>
      <c r="F22" s="2">
        <f t="shared" si="1"/>
        <v>0.38235294117647056</v>
      </c>
      <c r="G22" s="2">
        <f t="shared" si="2"/>
        <v>1.1818181818181819</v>
      </c>
      <c r="H22" s="2">
        <f t="shared" si="3"/>
        <v>0.57777777777777772</v>
      </c>
      <c r="I22" s="2">
        <v>0.3</v>
      </c>
    </row>
    <row r="23" spans="1:9" x14ac:dyDescent="0.2">
      <c r="A23" s="2" t="s">
        <v>11</v>
      </c>
      <c r="B23" s="2">
        <v>389</v>
      </c>
      <c r="C23" s="2">
        <v>5</v>
      </c>
      <c r="D23" s="2">
        <f t="shared" si="0"/>
        <v>384</v>
      </c>
      <c r="E23" s="2">
        <v>5</v>
      </c>
      <c r="F23" s="2">
        <f t="shared" si="1"/>
        <v>1.2853470437017995E-2</v>
      </c>
      <c r="G23" s="2">
        <f t="shared" si="2"/>
        <v>1</v>
      </c>
      <c r="H23" s="2">
        <f t="shared" si="3"/>
        <v>2.5380710659898477E-2</v>
      </c>
      <c r="I23" s="2">
        <v>0.3</v>
      </c>
    </row>
    <row r="24" spans="1:9" x14ac:dyDescent="0.2">
      <c r="A24" s="2" t="s">
        <v>12</v>
      </c>
      <c r="B24" s="1">
        <v>213</v>
      </c>
      <c r="C24" s="1">
        <v>8</v>
      </c>
      <c r="D24" s="2">
        <f t="shared" si="0"/>
        <v>205</v>
      </c>
      <c r="E24" s="2">
        <v>9</v>
      </c>
      <c r="F24" s="2">
        <f t="shared" si="1"/>
        <v>3.7558685446009391E-2</v>
      </c>
      <c r="G24" s="2">
        <f t="shared" si="2"/>
        <v>0.88888888888888884</v>
      </c>
      <c r="H24" s="2">
        <f t="shared" si="3"/>
        <v>7.2072072072072071E-2</v>
      </c>
      <c r="I24" s="1">
        <v>0.3</v>
      </c>
    </row>
    <row r="25" spans="1:9" x14ac:dyDescent="0.2">
      <c r="A25" t="s">
        <v>16</v>
      </c>
      <c r="B25" s="2">
        <v>98</v>
      </c>
      <c r="C25" s="2">
        <v>13</v>
      </c>
      <c r="D25" s="2">
        <f t="shared" si="0"/>
        <v>85</v>
      </c>
      <c r="E25">
        <v>14</v>
      </c>
      <c r="F25" s="2">
        <f t="shared" si="1"/>
        <v>0.1326530612244898</v>
      </c>
      <c r="G25" s="2">
        <f t="shared" si="2"/>
        <v>0.9285714285714286</v>
      </c>
      <c r="H25" s="2">
        <f t="shared" si="3"/>
        <v>0.23214285714285715</v>
      </c>
      <c r="I25" s="2">
        <v>0.3</v>
      </c>
    </row>
    <row r="26" spans="1:9" x14ac:dyDescent="0.2">
      <c r="A26" t="s">
        <v>17</v>
      </c>
      <c r="B26" s="2">
        <v>88</v>
      </c>
      <c r="C26" s="2">
        <v>11</v>
      </c>
      <c r="D26" s="2">
        <f t="shared" si="0"/>
        <v>77</v>
      </c>
      <c r="E26" s="2">
        <v>13</v>
      </c>
      <c r="F26" s="2">
        <f t="shared" si="1"/>
        <v>0.125</v>
      </c>
      <c r="G26" s="2">
        <f t="shared" si="2"/>
        <v>0.84615384615384615</v>
      </c>
      <c r="H26" s="2">
        <f t="shared" si="3"/>
        <v>0.21782178217821782</v>
      </c>
      <c r="I26" s="2">
        <v>0.3</v>
      </c>
    </row>
    <row r="27" spans="1:9" x14ac:dyDescent="0.2">
      <c r="A27" s="2" t="s">
        <v>14</v>
      </c>
      <c r="B27" s="2">
        <v>982</v>
      </c>
      <c r="C27" s="2">
        <v>34</v>
      </c>
      <c r="D27" s="2">
        <f t="shared" si="0"/>
        <v>948</v>
      </c>
      <c r="E27" s="2">
        <v>34</v>
      </c>
      <c r="F27" s="2">
        <f t="shared" si="1"/>
        <v>3.4623217922606926E-2</v>
      </c>
      <c r="G27" s="2">
        <f t="shared" si="2"/>
        <v>1</v>
      </c>
      <c r="H27" s="2">
        <f t="shared" si="3"/>
        <v>6.6929133858267723E-2</v>
      </c>
      <c r="I27" s="2">
        <v>0.3</v>
      </c>
    </row>
    <row r="28" spans="1:9" x14ac:dyDescent="0.2">
      <c r="A28" s="2" t="s">
        <v>15</v>
      </c>
      <c r="B28" s="2">
        <v>562</v>
      </c>
      <c r="C28" s="2">
        <v>7</v>
      </c>
      <c r="D28" s="2">
        <f t="shared" si="0"/>
        <v>555</v>
      </c>
      <c r="E28" s="2">
        <v>7</v>
      </c>
      <c r="F28" s="2">
        <f t="shared" si="1"/>
        <v>1.2455516014234875E-2</v>
      </c>
      <c r="G28" s="2">
        <f t="shared" si="2"/>
        <v>1</v>
      </c>
      <c r="H28" s="2">
        <f t="shared" si="3"/>
        <v>2.4604569420035152E-2</v>
      </c>
      <c r="I28" s="2">
        <v>0.3</v>
      </c>
    </row>
    <row r="29" spans="1:9" x14ac:dyDescent="0.2">
      <c r="A29" s="2" t="s">
        <v>13</v>
      </c>
      <c r="B29" s="2">
        <v>7</v>
      </c>
      <c r="C29" s="2">
        <v>1</v>
      </c>
      <c r="D29" s="2">
        <f t="shared" si="0"/>
        <v>6</v>
      </c>
      <c r="E29" s="4">
        <v>2</v>
      </c>
      <c r="F29" s="2">
        <f t="shared" si="1"/>
        <v>0.14285714285714285</v>
      </c>
      <c r="G29" s="2">
        <f t="shared" si="2"/>
        <v>0.5</v>
      </c>
      <c r="H29" s="2">
        <f t="shared" si="3"/>
        <v>0.22222222222222224</v>
      </c>
      <c r="I29" s="2">
        <v>0.3</v>
      </c>
    </row>
    <row r="30" spans="1:9" x14ac:dyDescent="0.2">
      <c r="A30" t="s">
        <v>18</v>
      </c>
      <c r="B30" s="2">
        <v>555</v>
      </c>
      <c r="C30" s="2">
        <v>11</v>
      </c>
      <c r="D30" s="2">
        <f t="shared" si="0"/>
        <v>544</v>
      </c>
      <c r="E30">
        <v>15</v>
      </c>
      <c r="F30" s="2">
        <f t="shared" si="1"/>
        <v>1.9819819819819819E-2</v>
      </c>
      <c r="G30" s="2">
        <f t="shared" si="2"/>
        <v>0.73333333333333328</v>
      </c>
      <c r="H30" s="2">
        <f t="shared" si="3"/>
        <v>3.8596491228070171E-2</v>
      </c>
      <c r="I30" s="2">
        <v>0.3</v>
      </c>
    </row>
    <row r="31" spans="1:9" x14ac:dyDescent="0.2">
      <c r="A31" t="s">
        <v>19</v>
      </c>
      <c r="B31" s="3">
        <v>483</v>
      </c>
      <c r="C31" s="3">
        <v>38</v>
      </c>
      <c r="D31" s="2">
        <f t="shared" si="0"/>
        <v>445</v>
      </c>
      <c r="E31" s="2">
        <v>55</v>
      </c>
      <c r="F31" s="2">
        <f t="shared" si="1"/>
        <v>7.8674948240165632E-2</v>
      </c>
      <c r="G31" s="2">
        <f t="shared" si="2"/>
        <v>0.69090909090909092</v>
      </c>
      <c r="H31" s="2">
        <f t="shared" si="3"/>
        <v>0.14126394052044611</v>
      </c>
      <c r="I31" s="3">
        <v>0.3</v>
      </c>
    </row>
    <row r="32" spans="1:9" x14ac:dyDescent="0.2">
      <c r="A32" s="2" t="s">
        <v>10</v>
      </c>
      <c r="B32" s="2">
        <v>21</v>
      </c>
      <c r="C32" s="2">
        <v>13</v>
      </c>
      <c r="D32" s="2">
        <f t="shared" si="0"/>
        <v>8</v>
      </c>
      <c r="E32" s="2">
        <v>11</v>
      </c>
      <c r="F32" s="2">
        <f t="shared" si="1"/>
        <v>0.61904761904761907</v>
      </c>
      <c r="G32" s="2">
        <f t="shared" si="2"/>
        <v>1.1818181818181819</v>
      </c>
      <c r="H32" s="2">
        <f t="shared" si="3"/>
        <v>0.81250000000000011</v>
      </c>
      <c r="I32" s="2">
        <v>0.4</v>
      </c>
    </row>
    <row r="33" spans="1:9" x14ac:dyDescent="0.2">
      <c r="A33" s="2" t="s">
        <v>11</v>
      </c>
      <c r="B33" s="2">
        <v>44</v>
      </c>
      <c r="C33" s="2">
        <v>5</v>
      </c>
      <c r="D33" s="2">
        <f t="shared" si="0"/>
        <v>39</v>
      </c>
      <c r="E33" s="2">
        <v>5</v>
      </c>
      <c r="F33" s="2">
        <f t="shared" si="1"/>
        <v>0.11363636363636363</v>
      </c>
      <c r="G33" s="2">
        <f t="shared" si="2"/>
        <v>1</v>
      </c>
      <c r="H33" s="2">
        <f t="shared" si="3"/>
        <v>0.20408163265306123</v>
      </c>
      <c r="I33" s="2">
        <v>0.4</v>
      </c>
    </row>
    <row r="34" spans="1:9" x14ac:dyDescent="0.2">
      <c r="A34" s="2" t="s">
        <v>12</v>
      </c>
      <c r="B34" s="1">
        <v>134</v>
      </c>
      <c r="C34" s="1">
        <v>8</v>
      </c>
      <c r="D34" s="2">
        <f t="shared" ref="D34:D51" si="4">B34-C34</f>
        <v>126</v>
      </c>
      <c r="E34" s="2">
        <v>9</v>
      </c>
      <c r="F34" s="2">
        <f t="shared" ref="F34:F68" si="5">C34/B34</f>
        <v>5.9701492537313432E-2</v>
      </c>
      <c r="G34" s="2">
        <f t="shared" ref="G34:G65" si="6">C34/E34</f>
        <v>0.88888888888888884</v>
      </c>
      <c r="H34" s="2">
        <f t="shared" ref="H34:H65" si="7">2*((F34*G34)/(F34+G34))</f>
        <v>0.11188811188811189</v>
      </c>
      <c r="I34" s="1">
        <v>0.4</v>
      </c>
    </row>
    <row r="35" spans="1:9" x14ac:dyDescent="0.2">
      <c r="A35" t="s">
        <v>16</v>
      </c>
      <c r="B35" s="2">
        <v>27</v>
      </c>
      <c r="C35" s="2">
        <v>13</v>
      </c>
      <c r="D35" s="2">
        <f t="shared" si="4"/>
        <v>14</v>
      </c>
      <c r="E35">
        <v>14</v>
      </c>
      <c r="F35" s="2">
        <f t="shared" si="5"/>
        <v>0.48148148148148145</v>
      </c>
      <c r="G35" s="2">
        <f t="shared" si="6"/>
        <v>0.9285714285714286</v>
      </c>
      <c r="H35" s="2">
        <f t="shared" si="7"/>
        <v>0.63414634146341464</v>
      </c>
      <c r="I35" s="2">
        <v>0.4</v>
      </c>
    </row>
    <row r="36" spans="1:9" x14ac:dyDescent="0.2">
      <c r="A36" t="s">
        <v>17</v>
      </c>
      <c r="B36" s="2">
        <v>67</v>
      </c>
      <c r="C36" s="2">
        <v>10</v>
      </c>
      <c r="D36" s="2">
        <f t="shared" si="4"/>
        <v>57</v>
      </c>
      <c r="E36" s="2">
        <v>13</v>
      </c>
      <c r="F36" s="2">
        <f t="shared" si="5"/>
        <v>0.14925373134328357</v>
      </c>
      <c r="G36" s="2">
        <f t="shared" si="6"/>
        <v>0.76923076923076927</v>
      </c>
      <c r="H36" s="2">
        <f t="shared" si="7"/>
        <v>0.24999999999999997</v>
      </c>
      <c r="I36" s="2">
        <v>0.4</v>
      </c>
    </row>
    <row r="37" spans="1:9" x14ac:dyDescent="0.2">
      <c r="A37" s="2" t="s">
        <v>14</v>
      </c>
      <c r="B37" s="2">
        <v>457</v>
      </c>
      <c r="C37" s="2">
        <v>34</v>
      </c>
      <c r="D37" s="2">
        <f t="shared" si="4"/>
        <v>423</v>
      </c>
      <c r="E37" s="2">
        <v>34</v>
      </c>
      <c r="F37" s="2">
        <f t="shared" si="5"/>
        <v>7.4398249452954049E-2</v>
      </c>
      <c r="G37" s="2">
        <f t="shared" si="6"/>
        <v>1</v>
      </c>
      <c r="H37" s="2">
        <f t="shared" si="7"/>
        <v>0.1384928716904277</v>
      </c>
      <c r="I37" s="2">
        <v>0.4</v>
      </c>
    </row>
    <row r="38" spans="1:9" x14ac:dyDescent="0.2">
      <c r="A38" s="2" t="s">
        <v>15</v>
      </c>
      <c r="B38" s="2">
        <v>180</v>
      </c>
      <c r="C38" s="2">
        <v>7</v>
      </c>
      <c r="D38" s="2">
        <f t="shared" si="4"/>
        <v>173</v>
      </c>
      <c r="E38" s="2">
        <v>7</v>
      </c>
      <c r="F38" s="2">
        <f t="shared" si="5"/>
        <v>3.888888888888889E-2</v>
      </c>
      <c r="G38" s="2">
        <f t="shared" si="6"/>
        <v>1</v>
      </c>
      <c r="H38" s="2">
        <f t="shared" si="7"/>
        <v>7.4866310160427801E-2</v>
      </c>
      <c r="I38" s="2">
        <v>0.4</v>
      </c>
    </row>
    <row r="39" spans="1:9" x14ac:dyDescent="0.2">
      <c r="A39" s="2" t="s">
        <v>13</v>
      </c>
      <c r="B39" s="2">
        <v>5</v>
      </c>
      <c r="C39" s="2">
        <v>1</v>
      </c>
      <c r="D39" s="2">
        <f t="shared" si="4"/>
        <v>4</v>
      </c>
      <c r="E39" s="4">
        <v>2</v>
      </c>
      <c r="F39" s="2">
        <f t="shared" si="5"/>
        <v>0.2</v>
      </c>
      <c r="G39" s="2">
        <f t="shared" si="6"/>
        <v>0.5</v>
      </c>
      <c r="H39" s="2">
        <f t="shared" si="7"/>
        <v>0.28571428571428575</v>
      </c>
      <c r="I39" s="2">
        <v>0.4</v>
      </c>
    </row>
    <row r="40" spans="1:9" x14ac:dyDescent="0.2">
      <c r="A40" t="s">
        <v>18</v>
      </c>
      <c r="B40" s="2">
        <v>410</v>
      </c>
      <c r="C40" s="2">
        <v>11</v>
      </c>
      <c r="D40" s="2">
        <f t="shared" si="4"/>
        <v>399</v>
      </c>
      <c r="E40">
        <v>15</v>
      </c>
      <c r="F40" s="2">
        <f t="shared" si="5"/>
        <v>2.6829268292682926E-2</v>
      </c>
      <c r="G40" s="2">
        <f t="shared" si="6"/>
        <v>0.73333333333333328</v>
      </c>
      <c r="H40" s="2">
        <f t="shared" si="7"/>
        <v>5.1764705882352935E-2</v>
      </c>
      <c r="I40" s="2">
        <v>0.4</v>
      </c>
    </row>
    <row r="41" spans="1:9" x14ac:dyDescent="0.2">
      <c r="A41" t="s">
        <v>19</v>
      </c>
      <c r="B41" s="3">
        <v>192</v>
      </c>
      <c r="C41" s="3">
        <v>37</v>
      </c>
      <c r="D41" s="2">
        <f t="shared" si="4"/>
        <v>155</v>
      </c>
      <c r="E41" s="2">
        <v>55</v>
      </c>
      <c r="F41" s="2">
        <f t="shared" si="5"/>
        <v>0.19270833333333334</v>
      </c>
      <c r="G41" s="2">
        <f t="shared" si="6"/>
        <v>0.67272727272727273</v>
      </c>
      <c r="H41" s="2">
        <f t="shared" si="7"/>
        <v>0.29959514170040485</v>
      </c>
      <c r="I41" s="3">
        <v>0.4</v>
      </c>
    </row>
    <row r="42" spans="1:9" x14ac:dyDescent="0.2">
      <c r="A42" s="2" t="s">
        <v>10</v>
      </c>
      <c r="B42" s="2">
        <v>18</v>
      </c>
      <c r="C42" s="2">
        <v>12</v>
      </c>
      <c r="D42" s="2">
        <f t="shared" si="4"/>
        <v>6</v>
      </c>
      <c r="E42" s="2">
        <v>11</v>
      </c>
      <c r="F42" s="2">
        <f t="shared" si="5"/>
        <v>0.66666666666666663</v>
      </c>
      <c r="G42" s="2">
        <f t="shared" si="6"/>
        <v>1.0909090909090908</v>
      </c>
      <c r="H42" s="2">
        <f t="shared" si="7"/>
        <v>0.82758620689655171</v>
      </c>
      <c r="I42" s="2">
        <v>0.5</v>
      </c>
    </row>
    <row r="43" spans="1:9" x14ac:dyDescent="0.2">
      <c r="A43" s="2" t="s">
        <v>11</v>
      </c>
      <c r="B43" s="2">
        <v>8</v>
      </c>
      <c r="C43" s="2">
        <v>4</v>
      </c>
      <c r="D43" s="2">
        <f t="shared" si="4"/>
        <v>4</v>
      </c>
      <c r="E43" s="2">
        <v>5</v>
      </c>
      <c r="F43" s="2">
        <f t="shared" si="5"/>
        <v>0.5</v>
      </c>
      <c r="G43" s="2">
        <f t="shared" si="6"/>
        <v>0.8</v>
      </c>
      <c r="H43" s="2">
        <f t="shared" si="7"/>
        <v>0.61538461538461542</v>
      </c>
      <c r="I43" s="2">
        <v>0.5</v>
      </c>
    </row>
    <row r="44" spans="1:9" x14ac:dyDescent="0.2">
      <c r="A44" s="2" t="s">
        <v>12</v>
      </c>
      <c r="B44" s="1">
        <v>28</v>
      </c>
      <c r="C44" s="1">
        <v>8</v>
      </c>
      <c r="D44" s="2">
        <f t="shared" si="4"/>
        <v>20</v>
      </c>
      <c r="E44" s="2">
        <v>9</v>
      </c>
      <c r="F44" s="2">
        <f t="shared" si="5"/>
        <v>0.2857142857142857</v>
      </c>
      <c r="G44" s="2">
        <f t="shared" si="6"/>
        <v>0.88888888888888884</v>
      </c>
      <c r="H44" s="2">
        <f t="shared" si="7"/>
        <v>0.43243243243243246</v>
      </c>
      <c r="I44" s="1">
        <v>0.5</v>
      </c>
    </row>
    <row r="45" spans="1:9" x14ac:dyDescent="0.2">
      <c r="A45" t="s">
        <v>16</v>
      </c>
      <c r="B45" s="2">
        <v>21</v>
      </c>
      <c r="C45" s="2">
        <v>13</v>
      </c>
      <c r="D45" s="2">
        <f t="shared" si="4"/>
        <v>8</v>
      </c>
      <c r="E45">
        <v>14</v>
      </c>
      <c r="F45" s="2">
        <f t="shared" si="5"/>
        <v>0.61904761904761907</v>
      </c>
      <c r="G45" s="2">
        <f t="shared" si="6"/>
        <v>0.9285714285714286</v>
      </c>
      <c r="H45" s="2">
        <f t="shared" si="7"/>
        <v>0.74285714285714299</v>
      </c>
      <c r="I45" s="2">
        <v>0.5</v>
      </c>
    </row>
    <row r="46" spans="1:9" x14ac:dyDescent="0.2">
      <c r="A46" t="s">
        <v>17</v>
      </c>
      <c r="B46" s="2">
        <v>23</v>
      </c>
      <c r="C46" s="2">
        <v>10</v>
      </c>
      <c r="D46" s="2">
        <f t="shared" si="4"/>
        <v>13</v>
      </c>
      <c r="E46" s="2">
        <v>13</v>
      </c>
      <c r="F46" s="2">
        <f t="shared" si="5"/>
        <v>0.43478260869565216</v>
      </c>
      <c r="G46" s="2">
        <f t="shared" si="6"/>
        <v>0.76923076923076927</v>
      </c>
      <c r="H46" s="2">
        <f t="shared" si="7"/>
        <v>0.55555555555555547</v>
      </c>
      <c r="I46" s="2">
        <v>0.5</v>
      </c>
    </row>
    <row r="47" spans="1:9" x14ac:dyDescent="0.2">
      <c r="A47" s="2" t="s">
        <v>14</v>
      </c>
      <c r="B47" s="2">
        <v>192</v>
      </c>
      <c r="C47" s="2">
        <v>22</v>
      </c>
      <c r="D47" s="2">
        <f t="shared" si="4"/>
        <v>170</v>
      </c>
      <c r="E47" s="2">
        <v>34</v>
      </c>
      <c r="F47" s="2">
        <f t="shared" si="5"/>
        <v>0.11458333333333333</v>
      </c>
      <c r="G47" s="2">
        <f t="shared" si="6"/>
        <v>0.6470588235294118</v>
      </c>
      <c r="H47" s="2">
        <f t="shared" si="7"/>
        <v>0.19469026548672563</v>
      </c>
      <c r="I47" s="2">
        <v>0.5</v>
      </c>
    </row>
    <row r="48" spans="1:9" x14ac:dyDescent="0.2">
      <c r="A48" s="2" t="s">
        <v>15</v>
      </c>
      <c r="B48" s="2">
        <v>34</v>
      </c>
      <c r="C48" s="2">
        <v>4</v>
      </c>
      <c r="D48" s="2">
        <f t="shared" si="4"/>
        <v>30</v>
      </c>
      <c r="E48" s="2">
        <v>7</v>
      </c>
      <c r="F48" s="2">
        <f t="shared" si="5"/>
        <v>0.11764705882352941</v>
      </c>
      <c r="G48" s="2">
        <f t="shared" si="6"/>
        <v>0.5714285714285714</v>
      </c>
      <c r="H48" s="2">
        <f t="shared" si="7"/>
        <v>0.1951219512195122</v>
      </c>
      <c r="I48" s="2">
        <v>0.5</v>
      </c>
    </row>
    <row r="49" spans="1:9" x14ac:dyDescent="0.2">
      <c r="A49" s="2" t="s">
        <v>13</v>
      </c>
      <c r="B49" s="2">
        <v>5</v>
      </c>
      <c r="C49" s="2">
        <v>2</v>
      </c>
      <c r="D49" s="2">
        <f t="shared" si="4"/>
        <v>3</v>
      </c>
      <c r="E49" s="4">
        <v>2</v>
      </c>
      <c r="F49" s="2">
        <f t="shared" si="5"/>
        <v>0.4</v>
      </c>
      <c r="G49" s="2">
        <f t="shared" si="6"/>
        <v>1</v>
      </c>
      <c r="H49" s="2">
        <f t="shared" si="7"/>
        <v>0.57142857142857151</v>
      </c>
      <c r="I49" s="2">
        <v>0.5</v>
      </c>
    </row>
    <row r="50" spans="1:9" x14ac:dyDescent="0.2">
      <c r="A50" t="s">
        <v>18</v>
      </c>
      <c r="B50" s="2">
        <v>120</v>
      </c>
      <c r="C50" s="2">
        <v>10</v>
      </c>
      <c r="D50" s="2">
        <f t="shared" si="4"/>
        <v>110</v>
      </c>
      <c r="E50">
        <v>15</v>
      </c>
      <c r="F50" s="2">
        <f t="shared" si="5"/>
        <v>8.3333333333333329E-2</v>
      </c>
      <c r="G50" s="2">
        <f t="shared" si="6"/>
        <v>0.66666666666666663</v>
      </c>
      <c r="H50" s="2">
        <f t="shared" si="7"/>
        <v>0.14814814814814814</v>
      </c>
      <c r="I50" s="2">
        <v>0.5</v>
      </c>
    </row>
    <row r="51" spans="1:9" x14ac:dyDescent="0.2">
      <c r="A51" t="s">
        <v>19</v>
      </c>
      <c r="B51" s="3">
        <v>57</v>
      </c>
      <c r="C51" s="3">
        <v>32</v>
      </c>
      <c r="D51" s="2">
        <f t="shared" si="4"/>
        <v>25</v>
      </c>
      <c r="E51" s="2">
        <v>55</v>
      </c>
      <c r="F51" s="2">
        <f t="shared" si="5"/>
        <v>0.56140350877192979</v>
      </c>
      <c r="G51" s="2">
        <f t="shared" si="6"/>
        <v>0.58181818181818179</v>
      </c>
      <c r="H51" s="2">
        <f t="shared" si="7"/>
        <v>0.5714285714285714</v>
      </c>
      <c r="I51" s="3">
        <v>0.5</v>
      </c>
    </row>
    <row r="52" spans="1:9" x14ac:dyDescent="0.2">
      <c r="A52" s="5" t="s">
        <v>10</v>
      </c>
      <c r="B52" s="5">
        <v>11</v>
      </c>
      <c r="C52" s="5">
        <v>11</v>
      </c>
      <c r="D52" s="5">
        <v>0</v>
      </c>
      <c r="E52" s="5">
        <v>11</v>
      </c>
      <c r="F52" s="5">
        <f t="shared" si="5"/>
        <v>1</v>
      </c>
      <c r="G52" s="5">
        <f t="shared" si="6"/>
        <v>1</v>
      </c>
      <c r="H52" s="5">
        <f t="shared" si="7"/>
        <v>1</v>
      </c>
      <c r="I52" s="5">
        <v>0.6</v>
      </c>
    </row>
    <row r="53" spans="1:9" x14ac:dyDescent="0.2">
      <c r="A53" s="5" t="s">
        <v>11</v>
      </c>
      <c r="B53" s="5">
        <v>6</v>
      </c>
      <c r="C53" s="5">
        <v>4</v>
      </c>
      <c r="D53" s="5">
        <f t="shared" ref="D53:D61" si="8">B53-C53</f>
        <v>2</v>
      </c>
      <c r="E53" s="5">
        <v>5</v>
      </c>
      <c r="F53" s="5">
        <f t="shared" si="5"/>
        <v>0.66666666666666663</v>
      </c>
      <c r="G53" s="5">
        <f t="shared" si="6"/>
        <v>0.8</v>
      </c>
      <c r="H53" s="5">
        <f t="shared" si="7"/>
        <v>0.72727272727272718</v>
      </c>
      <c r="I53" s="6">
        <v>0.6</v>
      </c>
    </row>
    <row r="54" spans="1:9" x14ac:dyDescent="0.2">
      <c r="A54" s="5" t="s">
        <v>12</v>
      </c>
      <c r="B54" s="5">
        <v>9</v>
      </c>
      <c r="C54" s="5">
        <v>8</v>
      </c>
      <c r="D54" s="5">
        <f t="shared" si="8"/>
        <v>1</v>
      </c>
      <c r="E54" s="5">
        <v>9</v>
      </c>
      <c r="F54" s="5">
        <f t="shared" si="5"/>
        <v>0.88888888888888884</v>
      </c>
      <c r="G54" s="5">
        <f t="shared" si="6"/>
        <v>0.88888888888888884</v>
      </c>
      <c r="H54" s="5">
        <f t="shared" si="7"/>
        <v>0.88888888888888884</v>
      </c>
      <c r="I54" s="7">
        <v>0.6</v>
      </c>
    </row>
    <row r="55" spans="1:9" x14ac:dyDescent="0.2">
      <c r="A55" s="8" t="s">
        <v>16</v>
      </c>
      <c r="B55" s="8">
        <v>17</v>
      </c>
      <c r="C55" s="8">
        <v>12</v>
      </c>
      <c r="D55" s="5">
        <f t="shared" si="8"/>
        <v>5</v>
      </c>
      <c r="E55" s="8">
        <v>14</v>
      </c>
      <c r="F55" s="5">
        <f t="shared" si="5"/>
        <v>0.70588235294117652</v>
      </c>
      <c r="G55" s="5">
        <f t="shared" si="6"/>
        <v>0.8571428571428571</v>
      </c>
      <c r="H55" s="5">
        <f t="shared" si="7"/>
        <v>0.77419354838709675</v>
      </c>
      <c r="I55" s="5">
        <v>0.6</v>
      </c>
    </row>
    <row r="56" spans="1:9" x14ac:dyDescent="0.2">
      <c r="A56" s="8" t="s">
        <v>17</v>
      </c>
      <c r="B56" s="8">
        <v>13</v>
      </c>
      <c r="C56" s="8">
        <v>9</v>
      </c>
      <c r="D56" s="5">
        <f t="shared" si="8"/>
        <v>4</v>
      </c>
      <c r="E56" s="5">
        <v>13</v>
      </c>
      <c r="F56" s="5">
        <f t="shared" si="5"/>
        <v>0.69230769230769229</v>
      </c>
      <c r="G56" s="5">
        <f t="shared" si="6"/>
        <v>0.69230769230769229</v>
      </c>
      <c r="H56" s="5">
        <f t="shared" si="7"/>
        <v>0.69230769230769229</v>
      </c>
      <c r="I56" s="5">
        <v>0.6</v>
      </c>
    </row>
    <row r="57" spans="1:9" x14ac:dyDescent="0.2">
      <c r="A57" s="5" t="s">
        <v>14</v>
      </c>
      <c r="B57" s="5">
        <v>55</v>
      </c>
      <c r="C57" s="5">
        <v>22</v>
      </c>
      <c r="D57" s="5">
        <f t="shared" si="8"/>
        <v>33</v>
      </c>
      <c r="E57" s="5">
        <v>34</v>
      </c>
      <c r="F57" s="5">
        <f t="shared" si="5"/>
        <v>0.4</v>
      </c>
      <c r="G57" s="5">
        <f t="shared" si="6"/>
        <v>0.6470588235294118</v>
      </c>
      <c r="H57" s="5">
        <f t="shared" si="7"/>
        <v>0.49438202247191015</v>
      </c>
      <c r="I57" s="6">
        <v>0.6</v>
      </c>
    </row>
    <row r="58" spans="1:9" x14ac:dyDescent="0.2">
      <c r="A58" s="5" t="s">
        <v>15</v>
      </c>
      <c r="B58" s="5">
        <v>7</v>
      </c>
      <c r="C58" s="5">
        <v>5</v>
      </c>
      <c r="D58" s="5">
        <f t="shared" si="8"/>
        <v>2</v>
      </c>
      <c r="E58" s="5">
        <v>7</v>
      </c>
      <c r="F58" s="5">
        <f t="shared" si="5"/>
        <v>0.7142857142857143</v>
      </c>
      <c r="G58" s="5">
        <f t="shared" si="6"/>
        <v>0.7142857142857143</v>
      </c>
      <c r="H58" s="5">
        <f t="shared" si="7"/>
        <v>0.7142857142857143</v>
      </c>
      <c r="I58" s="6">
        <v>0.6</v>
      </c>
    </row>
    <row r="59" spans="1:9" x14ac:dyDescent="0.2">
      <c r="A59" s="5" t="s">
        <v>13</v>
      </c>
      <c r="B59" s="5">
        <v>2</v>
      </c>
      <c r="C59" s="5">
        <v>1</v>
      </c>
      <c r="D59" s="5">
        <f t="shared" si="8"/>
        <v>1</v>
      </c>
      <c r="E59" s="6">
        <v>2</v>
      </c>
      <c r="F59" s="5">
        <f t="shared" si="5"/>
        <v>0.5</v>
      </c>
      <c r="G59" s="5">
        <f t="shared" si="6"/>
        <v>0.5</v>
      </c>
      <c r="H59" s="5">
        <f t="shared" si="7"/>
        <v>0.5</v>
      </c>
      <c r="I59" s="5">
        <v>0.6</v>
      </c>
    </row>
    <row r="60" spans="1:9" x14ac:dyDescent="0.2">
      <c r="A60" s="8" t="s">
        <v>18</v>
      </c>
      <c r="B60" s="8">
        <v>16</v>
      </c>
      <c r="C60" s="8">
        <v>8</v>
      </c>
      <c r="D60" s="5">
        <f t="shared" si="8"/>
        <v>8</v>
      </c>
      <c r="E60" s="8">
        <v>15</v>
      </c>
      <c r="F60" s="5">
        <f t="shared" si="5"/>
        <v>0.5</v>
      </c>
      <c r="G60" s="5">
        <f t="shared" si="6"/>
        <v>0.53333333333333333</v>
      </c>
      <c r="H60" s="5">
        <f t="shared" si="7"/>
        <v>0.51612903225806461</v>
      </c>
      <c r="I60" s="5">
        <v>0.6</v>
      </c>
    </row>
    <row r="61" spans="1:9" x14ac:dyDescent="0.2">
      <c r="A61" s="8" t="s">
        <v>19</v>
      </c>
      <c r="B61" s="5">
        <v>48</v>
      </c>
      <c r="C61" s="8">
        <v>32</v>
      </c>
      <c r="D61" s="5">
        <f t="shared" si="8"/>
        <v>16</v>
      </c>
      <c r="E61" s="5">
        <v>55</v>
      </c>
      <c r="F61" s="5">
        <f t="shared" si="5"/>
        <v>0.66666666666666663</v>
      </c>
      <c r="G61" s="5">
        <f t="shared" si="6"/>
        <v>0.58181818181818179</v>
      </c>
      <c r="H61" s="5">
        <f t="shared" si="7"/>
        <v>0.62135922330097071</v>
      </c>
      <c r="I61" s="9">
        <v>0.6</v>
      </c>
    </row>
    <row r="62" spans="1:9" x14ac:dyDescent="0.2">
      <c r="A62" s="2" t="s">
        <v>10</v>
      </c>
      <c r="B62" s="2">
        <v>4</v>
      </c>
      <c r="C62" s="2">
        <v>4</v>
      </c>
      <c r="D62" s="2">
        <v>0</v>
      </c>
      <c r="E62" s="2">
        <v>11</v>
      </c>
      <c r="F62" s="2">
        <f t="shared" si="5"/>
        <v>1</v>
      </c>
      <c r="G62" s="2">
        <f t="shared" si="6"/>
        <v>0.36363636363636365</v>
      </c>
      <c r="H62" s="2">
        <f t="shared" si="7"/>
        <v>0.53333333333333333</v>
      </c>
      <c r="I62" s="2">
        <v>0.7</v>
      </c>
    </row>
    <row r="63" spans="1:9" x14ac:dyDescent="0.2">
      <c r="A63" s="2" t="s">
        <v>11</v>
      </c>
      <c r="B63" s="2">
        <v>4</v>
      </c>
      <c r="C63" s="2">
        <v>2</v>
      </c>
      <c r="D63" s="2">
        <f t="shared" ref="D63:D71" si="9">B63-C63</f>
        <v>2</v>
      </c>
      <c r="E63" s="2">
        <v>5</v>
      </c>
      <c r="F63" s="2">
        <f t="shared" si="5"/>
        <v>0.5</v>
      </c>
      <c r="G63" s="2">
        <f t="shared" si="6"/>
        <v>0.4</v>
      </c>
      <c r="H63" s="2">
        <f t="shared" si="7"/>
        <v>0.44444444444444448</v>
      </c>
      <c r="I63" s="2">
        <v>0.7</v>
      </c>
    </row>
    <row r="64" spans="1:9" x14ac:dyDescent="0.2">
      <c r="A64" s="2" t="s">
        <v>12</v>
      </c>
      <c r="B64" s="1">
        <v>4</v>
      </c>
      <c r="C64" s="1">
        <v>3</v>
      </c>
      <c r="D64" s="2">
        <f t="shared" si="9"/>
        <v>1</v>
      </c>
      <c r="E64" s="2">
        <v>9</v>
      </c>
      <c r="F64" s="2">
        <f t="shared" si="5"/>
        <v>0.75</v>
      </c>
      <c r="G64" s="2">
        <f t="shared" si="6"/>
        <v>0.33333333333333331</v>
      </c>
      <c r="H64" s="2">
        <f t="shared" si="7"/>
        <v>0.46153846153846156</v>
      </c>
      <c r="I64" s="1">
        <v>0.7</v>
      </c>
    </row>
    <row r="65" spans="1:9" x14ac:dyDescent="0.2">
      <c r="A65" t="s">
        <v>16</v>
      </c>
      <c r="B65" s="2">
        <v>14</v>
      </c>
      <c r="C65" s="2">
        <v>9</v>
      </c>
      <c r="D65" s="2">
        <f t="shared" si="9"/>
        <v>5</v>
      </c>
      <c r="E65">
        <v>14</v>
      </c>
      <c r="F65" s="2">
        <f t="shared" si="5"/>
        <v>0.6428571428571429</v>
      </c>
      <c r="G65" s="2">
        <f t="shared" si="6"/>
        <v>0.6428571428571429</v>
      </c>
      <c r="H65" s="2">
        <f t="shared" si="7"/>
        <v>0.6428571428571429</v>
      </c>
      <c r="I65" s="2">
        <v>0.7</v>
      </c>
    </row>
    <row r="66" spans="1:9" x14ac:dyDescent="0.2">
      <c r="A66" t="s">
        <v>17</v>
      </c>
      <c r="B66" s="2">
        <v>2</v>
      </c>
      <c r="C66" s="2">
        <v>2</v>
      </c>
      <c r="D66" s="2">
        <f t="shared" si="9"/>
        <v>0</v>
      </c>
      <c r="E66" s="2">
        <v>13</v>
      </c>
      <c r="F66" s="2">
        <f t="shared" si="5"/>
        <v>1</v>
      </c>
      <c r="G66" s="2">
        <f t="shared" ref="G66:G101" si="10">C66/E66</f>
        <v>0.15384615384615385</v>
      </c>
      <c r="H66" s="2">
        <f t="shared" ref="H66:H68" si="11">2*((F66*G66)/(F66+G66))</f>
        <v>0.26666666666666672</v>
      </c>
      <c r="I66" s="2">
        <v>0.7</v>
      </c>
    </row>
    <row r="67" spans="1:9" x14ac:dyDescent="0.2">
      <c r="A67" s="2" t="s">
        <v>14</v>
      </c>
      <c r="B67" s="2">
        <v>21</v>
      </c>
      <c r="C67" s="2">
        <v>11</v>
      </c>
      <c r="D67" s="2">
        <f t="shared" si="9"/>
        <v>10</v>
      </c>
      <c r="E67" s="2">
        <v>34</v>
      </c>
      <c r="F67" s="2">
        <f t="shared" si="5"/>
        <v>0.52380952380952384</v>
      </c>
      <c r="G67" s="2">
        <f t="shared" si="10"/>
        <v>0.3235294117647059</v>
      </c>
      <c r="H67" s="2">
        <f t="shared" si="11"/>
        <v>0.39999999999999997</v>
      </c>
      <c r="I67" s="2">
        <v>0.7</v>
      </c>
    </row>
    <row r="68" spans="1:9" x14ac:dyDescent="0.2">
      <c r="A68" s="2" t="s">
        <v>15</v>
      </c>
      <c r="B68" s="2">
        <v>2</v>
      </c>
      <c r="C68" s="2">
        <v>1</v>
      </c>
      <c r="D68" s="2">
        <f t="shared" si="9"/>
        <v>1</v>
      </c>
      <c r="E68" s="2">
        <v>7</v>
      </c>
      <c r="F68" s="2">
        <f t="shared" si="5"/>
        <v>0.5</v>
      </c>
      <c r="G68" s="2">
        <f t="shared" si="10"/>
        <v>0.14285714285714285</v>
      </c>
      <c r="H68" s="2">
        <f t="shared" si="11"/>
        <v>0.22222222222222224</v>
      </c>
      <c r="I68" s="2">
        <v>0.7</v>
      </c>
    </row>
    <row r="69" spans="1:9" x14ac:dyDescent="0.2">
      <c r="A69" s="2" t="s">
        <v>13</v>
      </c>
      <c r="B69" s="2">
        <v>0</v>
      </c>
      <c r="C69" s="2">
        <v>0</v>
      </c>
      <c r="D69" s="2">
        <f t="shared" si="9"/>
        <v>0</v>
      </c>
      <c r="E69" s="4">
        <v>2</v>
      </c>
      <c r="F69" s="2">
        <v>0</v>
      </c>
      <c r="G69" s="2">
        <f t="shared" si="10"/>
        <v>0</v>
      </c>
      <c r="H69" s="2">
        <v>0</v>
      </c>
      <c r="I69" s="2">
        <v>0.7</v>
      </c>
    </row>
    <row r="70" spans="1:9" x14ac:dyDescent="0.2">
      <c r="A70" t="s">
        <v>18</v>
      </c>
      <c r="B70" s="2">
        <v>8</v>
      </c>
      <c r="C70" s="2">
        <v>4</v>
      </c>
      <c r="D70" s="2">
        <f t="shared" si="9"/>
        <v>4</v>
      </c>
      <c r="E70">
        <v>15</v>
      </c>
      <c r="F70" s="2">
        <f>C70/B70</f>
        <v>0.5</v>
      </c>
      <c r="G70" s="2">
        <f t="shared" si="10"/>
        <v>0.26666666666666666</v>
      </c>
      <c r="H70" s="2">
        <f>2*((F70*G70)/(F70+G70))</f>
        <v>0.34782608695652178</v>
      </c>
      <c r="I70" s="2">
        <v>0.7</v>
      </c>
    </row>
    <row r="71" spans="1:9" x14ac:dyDescent="0.2">
      <c r="A71" t="s">
        <v>19</v>
      </c>
      <c r="B71" s="3">
        <v>32</v>
      </c>
      <c r="C71" s="3">
        <v>12</v>
      </c>
      <c r="D71" s="2">
        <f t="shared" si="9"/>
        <v>20</v>
      </c>
      <c r="E71" s="2">
        <v>55</v>
      </c>
      <c r="F71" s="2">
        <f>C71/B71</f>
        <v>0.375</v>
      </c>
      <c r="G71" s="2">
        <f t="shared" si="10"/>
        <v>0.21818181818181817</v>
      </c>
      <c r="H71" s="2">
        <f>2*((F71*G71)/(F71+G71))</f>
        <v>0.27586206896551724</v>
      </c>
      <c r="I71" s="3">
        <v>0.7</v>
      </c>
    </row>
    <row r="72" spans="1:9" x14ac:dyDescent="0.2">
      <c r="A72" s="2" t="s">
        <v>10</v>
      </c>
      <c r="B72" s="2">
        <v>0</v>
      </c>
      <c r="C72" s="2">
        <v>0</v>
      </c>
      <c r="D72" s="2">
        <v>0</v>
      </c>
      <c r="E72" s="2">
        <v>11</v>
      </c>
      <c r="F72" s="2">
        <v>0</v>
      </c>
      <c r="G72" s="2">
        <f t="shared" si="10"/>
        <v>0</v>
      </c>
      <c r="H72" s="2">
        <v>0</v>
      </c>
      <c r="I72" s="2">
        <v>0.8</v>
      </c>
    </row>
    <row r="73" spans="1:9" x14ac:dyDescent="0.2">
      <c r="A73" s="2" t="s">
        <v>11</v>
      </c>
      <c r="B73" s="2">
        <v>0</v>
      </c>
      <c r="C73" s="2">
        <v>0</v>
      </c>
      <c r="D73" s="2">
        <f t="shared" ref="D73:D81" si="12">B73-C73</f>
        <v>0</v>
      </c>
      <c r="E73" s="2">
        <v>5</v>
      </c>
      <c r="F73" s="2">
        <v>0</v>
      </c>
      <c r="G73" s="2">
        <f t="shared" si="10"/>
        <v>0</v>
      </c>
      <c r="H73" s="2">
        <v>0</v>
      </c>
      <c r="I73" s="2">
        <v>0.8</v>
      </c>
    </row>
    <row r="74" spans="1:9" x14ac:dyDescent="0.2">
      <c r="A74" s="2" t="s">
        <v>12</v>
      </c>
      <c r="B74" s="1">
        <v>1</v>
      </c>
      <c r="C74" s="1">
        <v>1</v>
      </c>
      <c r="D74" s="2">
        <f t="shared" si="12"/>
        <v>0</v>
      </c>
      <c r="E74" s="2">
        <v>9</v>
      </c>
      <c r="F74" s="2">
        <f>C74/B74</f>
        <v>1</v>
      </c>
      <c r="G74" s="2">
        <f t="shared" si="10"/>
        <v>0.1111111111111111</v>
      </c>
      <c r="H74" s="2">
        <f>2*((F74*G74)/(F74+G74))</f>
        <v>0.19999999999999998</v>
      </c>
      <c r="I74" s="1">
        <v>0.8</v>
      </c>
    </row>
    <row r="75" spans="1:9" x14ac:dyDescent="0.2">
      <c r="A75" t="s">
        <v>16</v>
      </c>
      <c r="B75" s="2">
        <v>3</v>
      </c>
      <c r="C75" s="2">
        <v>3</v>
      </c>
      <c r="D75" s="2">
        <f t="shared" si="12"/>
        <v>0</v>
      </c>
      <c r="E75">
        <v>14</v>
      </c>
      <c r="F75" s="2">
        <f>C75/B75</f>
        <v>1</v>
      </c>
      <c r="G75" s="2">
        <f t="shared" si="10"/>
        <v>0.21428571428571427</v>
      </c>
      <c r="H75" s="2">
        <f>2*((F75*G75)/(F75+G75))</f>
        <v>0.35294117647058826</v>
      </c>
      <c r="I75" s="2">
        <v>0.8</v>
      </c>
    </row>
    <row r="76" spans="1:9" x14ac:dyDescent="0.2">
      <c r="A76" t="s">
        <v>17</v>
      </c>
      <c r="B76" s="2">
        <v>0</v>
      </c>
      <c r="C76" s="2">
        <v>0</v>
      </c>
      <c r="D76" s="2">
        <f t="shared" si="12"/>
        <v>0</v>
      </c>
      <c r="E76" s="2">
        <v>13</v>
      </c>
      <c r="F76" s="2">
        <v>0</v>
      </c>
      <c r="G76" s="2">
        <f t="shared" si="10"/>
        <v>0</v>
      </c>
      <c r="H76" s="2">
        <v>0</v>
      </c>
      <c r="I76" s="2">
        <v>0.8</v>
      </c>
    </row>
    <row r="77" spans="1:9" x14ac:dyDescent="0.2">
      <c r="A77" s="2" t="s">
        <v>14</v>
      </c>
      <c r="B77" s="2">
        <v>0</v>
      </c>
      <c r="C77" s="2">
        <v>0</v>
      </c>
      <c r="D77" s="2">
        <f t="shared" si="12"/>
        <v>0</v>
      </c>
      <c r="E77" s="2">
        <v>34</v>
      </c>
      <c r="F77" s="2" t="e">
        <f>C77/B77</f>
        <v>#DIV/0!</v>
      </c>
      <c r="G77" s="2">
        <f t="shared" si="10"/>
        <v>0</v>
      </c>
      <c r="H77" s="2" t="e">
        <f>2*((F77*G77)/(F77+G77))</f>
        <v>#DIV/0!</v>
      </c>
      <c r="I77" s="2">
        <v>0.8</v>
      </c>
    </row>
    <row r="78" spans="1:9" x14ac:dyDescent="0.2">
      <c r="A78" s="2" t="s">
        <v>15</v>
      </c>
      <c r="B78" s="2">
        <v>2</v>
      </c>
      <c r="C78" s="2">
        <v>1</v>
      </c>
      <c r="D78" s="2">
        <f t="shared" si="12"/>
        <v>1</v>
      </c>
      <c r="E78" s="2">
        <v>7</v>
      </c>
      <c r="F78" s="2">
        <f>C78/B78</f>
        <v>0.5</v>
      </c>
      <c r="G78" s="2">
        <f t="shared" si="10"/>
        <v>0.14285714285714285</v>
      </c>
      <c r="H78" s="2">
        <f>2*((F78*G78)/(F78+G78))</f>
        <v>0.22222222222222224</v>
      </c>
      <c r="I78" s="2">
        <v>0.8</v>
      </c>
    </row>
    <row r="79" spans="1:9" x14ac:dyDescent="0.2">
      <c r="A79" s="2" t="s">
        <v>13</v>
      </c>
      <c r="B79" s="2">
        <v>0</v>
      </c>
      <c r="C79" s="2">
        <v>0</v>
      </c>
      <c r="D79" s="2">
        <f t="shared" si="12"/>
        <v>0</v>
      </c>
      <c r="E79" s="4">
        <v>2</v>
      </c>
      <c r="F79" s="2">
        <v>0</v>
      </c>
      <c r="G79" s="2">
        <f t="shared" si="10"/>
        <v>0</v>
      </c>
      <c r="H79" s="2">
        <v>0</v>
      </c>
      <c r="I79" s="2">
        <v>0.8</v>
      </c>
    </row>
    <row r="80" spans="1:9" x14ac:dyDescent="0.2">
      <c r="A80" t="s">
        <v>18</v>
      </c>
      <c r="B80" s="2">
        <v>1</v>
      </c>
      <c r="C80" s="2">
        <v>1</v>
      </c>
      <c r="D80" s="2">
        <f t="shared" si="12"/>
        <v>0</v>
      </c>
      <c r="E80">
        <v>15</v>
      </c>
      <c r="F80" s="2">
        <f>C80/B80</f>
        <v>1</v>
      </c>
      <c r="G80" s="2">
        <f t="shared" si="10"/>
        <v>6.6666666666666666E-2</v>
      </c>
      <c r="H80" s="2">
        <f>2*((F80*G80)/(F80+G80))</f>
        <v>0.125</v>
      </c>
      <c r="I80" s="2">
        <v>0.8</v>
      </c>
    </row>
    <row r="81" spans="1:9" x14ac:dyDescent="0.2">
      <c r="A81" t="s">
        <v>19</v>
      </c>
      <c r="B81" s="3">
        <v>7</v>
      </c>
      <c r="C81" s="3">
        <v>2</v>
      </c>
      <c r="D81" s="2">
        <f t="shared" si="12"/>
        <v>5</v>
      </c>
      <c r="E81" s="2">
        <v>55</v>
      </c>
      <c r="F81" s="2">
        <f>C81/B81</f>
        <v>0.2857142857142857</v>
      </c>
      <c r="G81" s="2">
        <f t="shared" si="10"/>
        <v>3.6363636363636362E-2</v>
      </c>
      <c r="H81" s="2">
        <f>2*((F81*G81)/(F81+G81))</f>
        <v>6.4516129032258049E-2</v>
      </c>
      <c r="I81" s="3">
        <v>0.8</v>
      </c>
    </row>
    <row r="82" spans="1:9" x14ac:dyDescent="0.2">
      <c r="A82" s="2" t="s">
        <v>10</v>
      </c>
      <c r="B82" s="2">
        <v>0</v>
      </c>
      <c r="C82" s="2">
        <v>0</v>
      </c>
      <c r="D82" s="2">
        <v>0</v>
      </c>
      <c r="E82" s="2">
        <v>11</v>
      </c>
      <c r="F82" s="2">
        <v>0</v>
      </c>
      <c r="G82" s="2">
        <f t="shared" si="10"/>
        <v>0</v>
      </c>
      <c r="H82" s="2">
        <v>0</v>
      </c>
      <c r="I82" s="2">
        <v>0.9</v>
      </c>
    </row>
    <row r="83" spans="1:9" x14ac:dyDescent="0.2">
      <c r="A83" s="2" t="s">
        <v>11</v>
      </c>
      <c r="B83" s="2">
        <v>0</v>
      </c>
      <c r="C83" s="2">
        <v>0</v>
      </c>
      <c r="D83" s="2">
        <f t="shared" ref="D83:D91" si="13">B83-C83</f>
        <v>0</v>
      </c>
      <c r="E83" s="2">
        <v>5</v>
      </c>
      <c r="F83" s="2">
        <v>0</v>
      </c>
      <c r="G83" s="2">
        <f t="shared" si="10"/>
        <v>0</v>
      </c>
      <c r="H83" s="2">
        <v>0</v>
      </c>
      <c r="I83" s="2">
        <v>0.9</v>
      </c>
    </row>
    <row r="84" spans="1:9" x14ac:dyDescent="0.2">
      <c r="A84" s="2" t="s">
        <v>12</v>
      </c>
      <c r="B84" s="1">
        <v>0</v>
      </c>
      <c r="C84" s="1">
        <v>0</v>
      </c>
      <c r="D84" s="2">
        <f t="shared" si="13"/>
        <v>0</v>
      </c>
      <c r="E84" s="2">
        <v>9</v>
      </c>
      <c r="F84" s="2">
        <v>0</v>
      </c>
      <c r="G84" s="2">
        <f t="shared" si="10"/>
        <v>0</v>
      </c>
      <c r="H84" s="2">
        <v>0</v>
      </c>
      <c r="I84" s="1">
        <v>0.9</v>
      </c>
    </row>
    <row r="85" spans="1:9" x14ac:dyDescent="0.2">
      <c r="A85" t="s">
        <v>16</v>
      </c>
      <c r="B85" s="2">
        <v>0</v>
      </c>
      <c r="C85" s="2">
        <v>0</v>
      </c>
      <c r="D85" s="2">
        <f t="shared" si="13"/>
        <v>0</v>
      </c>
      <c r="E85">
        <v>14</v>
      </c>
      <c r="F85" s="2">
        <v>0</v>
      </c>
      <c r="G85" s="2">
        <f t="shared" si="10"/>
        <v>0</v>
      </c>
      <c r="H85" s="2">
        <v>0</v>
      </c>
      <c r="I85" s="2">
        <v>0.9</v>
      </c>
    </row>
    <row r="86" spans="1:9" x14ac:dyDescent="0.2">
      <c r="A86" t="s">
        <v>17</v>
      </c>
      <c r="B86" s="2">
        <v>0</v>
      </c>
      <c r="C86" s="2">
        <v>0</v>
      </c>
      <c r="D86" s="2">
        <f t="shared" si="13"/>
        <v>0</v>
      </c>
      <c r="E86" s="2">
        <v>13</v>
      </c>
      <c r="F86" s="2">
        <v>0</v>
      </c>
      <c r="G86" s="2">
        <f t="shared" si="10"/>
        <v>0</v>
      </c>
      <c r="H86" s="2">
        <v>0</v>
      </c>
      <c r="I86" s="2">
        <v>0.9</v>
      </c>
    </row>
    <row r="87" spans="1:9" x14ac:dyDescent="0.2">
      <c r="A87" s="2" t="s">
        <v>14</v>
      </c>
      <c r="B87" s="2">
        <v>0</v>
      </c>
      <c r="C87" s="2">
        <v>0</v>
      </c>
      <c r="D87" s="2">
        <f t="shared" si="13"/>
        <v>0</v>
      </c>
      <c r="E87" s="2">
        <v>34</v>
      </c>
      <c r="F87" s="2" t="e">
        <f>C87/B87</f>
        <v>#DIV/0!</v>
      </c>
      <c r="G87" s="2">
        <f t="shared" si="10"/>
        <v>0</v>
      </c>
      <c r="H87" s="2" t="e">
        <f>2*((F87*G87)/(F87+G87))</f>
        <v>#DIV/0!</v>
      </c>
      <c r="I87" s="2">
        <v>0.9</v>
      </c>
    </row>
    <row r="88" spans="1:9" x14ac:dyDescent="0.2">
      <c r="A88" s="2" t="s">
        <v>15</v>
      </c>
      <c r="B88" s="2">
        <v>1</v>
      </c>
      <c r="C88" s="2">
        <v>1</v>
      </c>
      <c r="D88" s="2">
        <f t="shared" si="13"/>
        <v>0</v>
      </c>
      <c r="E88" s="2">
        <v>7</v>
      </c>
      <c r="F88" s="2">
        <f>C88/B88</f>
        <v>1</v>
      </c>
      <c r="G88" s="2">
        <f t="shared" si="10"/>
        <v>0.14285714285714285</v>
      </c>
      <c r="H88" s="2">
        <f>2*((F88*G88)/(F88+G88))</f>
        <v>0.25</v>
      </c>
      <c r="I88" s="2">
        <v>0.9</v>
      </c>
    </row>
    <row r="89" spans="1:9" x14ac:dyDescent="0.2">
      <c r="A89" s="2" t="s">
        <v>13</v>
      </c>
      <c r="B89" s="2">
        <v>0</v>
      </c>
      <c r="C89" s="2">
        <v>0</v>
      </c>
      <c r="D89" s="2">
        <f t="shared" si="13"/>
        <v>0</v>
      </c>
      <c r="E89" s="4">
        <v>2</v>
      </c>
      <c r="F89" s="2">
        <v>0</v>
      </c>
      <c r="G89" s="2">
        <f t="shared" si="10"/>
        <v>0</v>
      </c>
      <c r="H89" s="2">
        <v>0</v>
      </c>
      <c r="I89" s="2">
        <v>0.9</v>
      </c>
    </row>
    <row r="90" spans="1:9" x14ac:dyDescent="0.2">
      <c r="A90" t="s">
        <v>18</v>
      </c>
      <c r="B90" s="2">
        <v>1</v>
      </c>
      <c r="C90" s="2">
        <v>1</v>
      </c>
      <c r="D90" s="2">
        <f t="shared" si="13"/>
        <v>0</v>
      </c>
      <c r="E90">
        <v>15</v>
      </c>
      <c r="F90" s="2">
        <f>C90/B90</f>
        <v>1</v>
      </c>
      <c r="G90" s="2">
        <f t="shared" si="10"/>
        <v>6.6666666666666666E-2</v>
      </c>
      <c r="H90" s="2">
        <f>2*((F90*G90)/(F90+G90))</f>
        <v>0.125</v>
      </c>
      <c r="I90" s="2">
        <v>0.9</v>
      </c>
    </row>
    <row r="91" spans="1:9" x14ac:dyDescent="0.2">
      <c r="A91" t="s">
        <v>19</v>
      </c>
      <c r="B91" s="3">
        <v>4</v>
      </c>
      <c r="C91" s="3">
        <v>2</v>
      </c>
      <c r="D91" s="2">
        <f t="shared" si="13"/>
        <v>2</v>
      </c>
      <c r="E91" s="2">
        <v>55</v>
      </c>
      <c r="F91" s="2">
        <f>C91/B91</f>
        <v>0.5</v>
      </c>
      <c r="G91" s="2">
        <f t="shared" si="10"/>
        <v>3.6363636363636362E-2</v>
      </c>
      <c r="H91" s="2">
        <f>2*((F91*G91)/(F91+G91))</f>
        <v>6.7796610169491525E-2</v>
      </c>
      <c r="I91" s="3">
        <v>0.9</v>
      </c>
    </row>
    <row r="92" spans="1:9" x14ac:dyDescent="0.2">
      <c r="A92" s="2" t="s">
        <v>10</v>
      </c>
      <c r="B92" s="2">
        <v>0</v>
      </c>
      <c r="C92" s="2">
        <v>0</v>
      </c>
      <c r="D92" s="2">
        <v>0</v>
      </c>
      <c r="E92" s="2">
        <v>11</v>
      </c>
      <c r="F92" s="2">
        <v>0</v>
      </c>
      <c r="G92" s="2">
        <f t="shared" si="10"/>
        <v>0</v>
      </c>
      <c r="H92" s="2">
        <v>0</v>
      </c>
      <c r="I92" s="2">
        <v>1</v>
      </c>
    </row>
    <row r="93" spans="1:9" x14ac:dyDescent="0.2">
      <c r="A93" s="2" t="s">
        <v>11</v>
      </c>
      <c r="B93" s="2">
        <v>0</v>
      </c>
      <c r="C93" s="2">
        <v>0</v>
      </c>
      <c r="D93" s="2">
        <f t="shared" ref="D93:D101" si="14">B93-C93</f>
        <v>0</v>
      </c>
      <c r="E93" s="2">
        <v>5</v>
      </c>
      <c r="F93" s="2">
        <v>0</v>
      </c>
      <c r="G93" s="2">
        <f t="shared" si="10"/>
        <v>0</v>
      </c>
      <c r="H93" s="2">
        <v>0</v>
      </c>
      <c r="I93" s="2">
        <v>1</v>
      </c>
    </row>
    <row r="94" spans="1:9" x14ac:dyDescent="0.2">
      <c r="A94" s="2" t="s">
        <v>12</v>
      </c>
      <c r="B94" s="1">
        <v>0</v>
      </c>
      <c r="C94" s="1">
        <v>0</v>
      </c>
      <c r="D94" s="2">
        <f t="shared" si="14"/>
        <v>0</v>
      </c>
      <c r="E94" s="2">
        <v>9</v>
      </c>
      <c r="F94" s="2">
        <v>0</v>
      </c>
      <c r="G94" s="2">
        <f t="shared" si="10"/>
        <v>0</v>
      </c>
      <c r="H94" s="2">
        <v>0</v>
      </c>
      <c r="I94" s="2">
        <v>1</v>
      </c>
    </row>
    <row r="95" spans="1:9" x14ac:dyDescent="0.2">
      <c r="A95" t="s">
        <v>16</v>
      </c>
      <c r="B95" s="2">
        <v>0</v>
      </c>
      <c r="C95" s="2">
        <v>0</v>
      </c>
      <c r="D95" s="2">
        <f t="shared" si="14"/>
        <v>0</v>
      </c>
      <c r="E95">
        <v>14</v>
      </c>
      <c r="F95" s="2">
        <v>0</v>
      </c>
      <c r="G95" s="2">
        <f t="shared" si="10"/>
        <v>0</v>
      </c>
      <c r="H95" s="2">
        <v>0</v>
      </c>
      <c r="I95" s="2">
        <v>1</v>
      </c>
    </row>
    <row r="96" spans="1:9" x14ac:dyDescent="0.2">
      <c r="A96" t="s">
        <v>17</v>
      </c>
      <c r="B96" s="2">
        <v>0</v>
      </c>
      <c r="C96" s="2">
        <v>0</v>
      </c>
      <c r="D96" s="2">
        <f t="shared" si="14"/>
        <v>0</v>
      </c>
      <c r="E96" s="2">
        <v>13</v>
      </c>
      <c r="F96" s="2">
        <v>0</v>
      </c>
      <c r="G96" s="2">
        <f t="shared" si="10"/>
        <v>0</v>
      </c>
      <c r="H96" s="2">
        <v>0</v>
      </c>
      <c r="I96" s="2">
        <v>1</v>
      </c>
    </row>
    <row r="97" spans="1:9" x14ac:dyDescent="0.2">
      <c r="A97" s="2" t="s">
        <v>14</v>
      </c>
      <c r="B97" s="2">
        <v>0</v>
      </c>
      <c r="C97" s="2">
        <v>0</v>
      </c>
      <c r="D97" s="2">
        <f t="shared" si="14"/>
        <v>0</v>
      </c>
      <c r="E97" s="2">
        <v>34</v>
      </c>
      <c r="F97" s="2" t="e">
        <f>C97/B97</f>
        <v>#DIV/0!</v>
      </c>
      <c r="G97" s="2">
        <f t="shared" si="10"/>
        <v>0</v>
      </c>
      <c r="H97" s="2" t="e">
        <f>2*((F97*G97)/(F97+G97))</f>
        <v>#DIV/0!</v>
      </c>
      <c r="I97" s="2">
        <v>1</v>
      </c>
    </row>
    <row r="98" spans="1:9" x14ac:dyDescent="0.2">
      <c r="A98" s="2" t="s">
        <v>15</v>
      </c>
      <c r="B98" s="2">
        <v>0</v>
      </c>
      <c r="C98" s="2">
        <v>0</v>
      </c>
      <c r="D98" s="2">
        <f t="shared" si="14"/>
        <v>0</v>
      </c>
      <c r="E98" s="2">
        <v>7</v>
      </c>
      <c r="F98" s="2">
        <v>0</v>
      </c>
      <c r="G98" s="2">
        <f t="shared" si="10"/>
        <v>0</v>
      </c>
      <c r="H98" s="2">
        <v>0</v>
      </c>
      <c r="I98" s="2">
        <v>1</v>
      </c>
    </row>
    <row r="99" spans="1:9" x14ac:dyDescent="0.2">
      <c r="A99" s="2" t="s">
        <v>13</v>
      </c>
      <c r="B99" s="2">
        <v>0</v>
      </c>
      <c r="C99" s="2">
        <v>0</v>
      </c>
      <c r="D99" s="2">
        <f t="shared" si="14"/>
        <v>0</v>
      </c>
      <c r="E99" s="4">
        <v>2</v>
      </c>
      <c r="F99" s="2">
        <v>0</v>
      </c>
      <c r="G99" s="2">
        <f t="shared" si="10"/>
        <v>0</v>
      </c>
      <c r="H99" s="2">
        <v>0</v>
      </c>
      <c r="I99" s="2">
        <v>1</v>
      </c>
    </row>
    <row r="100" spans="1:9" x14ac:dyDescent="0.2">
      <c r="A100" t="s">
        <v>18</v>
      </c>
      <c r="B100" s="2">
        <v>0</v>
      </c>
      <c r="C100" s="2">
        <v>0</v>
      </c>
      <c r="D100" s="2">
        <f t="shared" si="14"/>
        <v>0</v>
      </c>
      <c r="E100">
        <v>15</v>
      </c>
      <c r="F100" s="2">
        <v>0</v>
      </c>
      <c r="G100" s="2">
        <f t="shared" si="10"/>
        <v>0</v>
      </c>
      <c r="H100" s="2">
        <v>0</v>
      </c>
      <c r="I100" s="2">
        <v>1</v>
      </c>
    </row>
    <row r="101" spans="1:9" x14ac:dyDescent="0.2">
      <c r="A101" t="s">
        <v>19</v>
      </c>
      <c r="B101" s="3">
        <v>2</v>
      </c>
      <c r="C101" s="3">
        <v>1</v>
      </c>
      <c r="D101" s="2">
        <f t="shared" si="14"/>
        <v>1</v>
      </c>
      <c r="E101" s="2">
        <v>55</v>
      </c>
      <c r="F101" s="2">
        <f>C101/B101</f>
        <v>0.5</v>
      </c>
      <c r="G101" s="2">
        <f t="shared" si="10"/>
        <v>1.8181818181818181E-2</v>
      </c>
      <c r="H101" s="2">
        <f>2*((F101*G101)/(F101+G101))</f>
        <v>3.5087719298245612E-2</v>
      </c>
      <c r="I101" s="2">
        <v>1</v>
      </c>
    </row>
  </sheetData>
  <sortState ref="A2:I101">
    <sortCondition ref="I2:I101"/>
  </sortState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raw-data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Palomba</dc:creator>
  <cp:lastModifiedBy>Utente di Microsoft Office</cp:lastModifiedBy>
  <dcterms:created xsi:type="dcterms:W3CDTF">2014-02-26T13:37:29Z</dcterms:created>
  <dcterms:modified xsi:type="dcterms:W3CDTF">2015-10-31T08:57:53Z</dcterms:modified>
</cp:coreProperties>
</file>