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9345" tabRatio="950" firstSheet="9" activeTab="12"/>
  </bookViews>
  <sheets>
    <sheet name="TopPR_Dyn_BR_" sheetId="1" r:id="rId1"/>
    <sheet name="BottomPR_Dyn_BR_" sheetId="2" r:id="rId2"/>
    <sheet name="TopPR_Dyn_Binary_BR_" sheetId="3" r:id="rId3"/>
    <sheet name="BottomPR_Dyn_Binary_BR_" sheetId="4" r:id="rId4"/>
    <sheet name="TopHITS_Aut_Dyn_BR_" sheetId="5" r:id="rId5"/>
    <sheet name="BottomHITS_Aut_Dyn_BR_" sheetId="6" r:id="rId6"/>
    <sheet name="TopHITS_Hub_Dyn_BR_" sheetId="7" r:id="rId7"/>
    <sheet name="BottomHITS_Hub_Dyn_BR_" sheetId="8" r:id="rId8"/>
    <sheet name="TopHITS_Aut_Dyn_Binary_BR_" sheetId="9" r:id="rId9"/>
    <sheet name="BottomHITS_Aut_Dyn_Binary_BR_" sheetId="10" r:id="rId10"/>
    <sheet name="TopHITS_Hub_Dyn_Binary_BR_" sheetId="11" r:id="rId11"/>
    <sheet name="BottomHITS_Hub_Dyn_Binary_BR_" sheetId="12" r:id="rId12"/>
    <sheet name="TopPR_Dyn_BR" sheetId="13" r:id="rId13"/>
    <sheet name="BottomPR_Dyn_BR" sheetId="14" r:id="rId14"/>
    <sheet name="TopPR_Dyn_Binary_BR" sheetId="15" r:id="rId15"/>
    <sheet name="BottomPR_Dyn_Binary_BR" sheetId="16" r:id="rId16"/>
    <sheet name="TopHITS_Aut_Dyn_BR" sheetId="17" r:id="rId17"/>
    <sheet name="BottomHITS_Aut_Dyn_BR" sheetId="18" r:id="rId18"/>
    <sheet name="TopHITS_Hub_Dyn_BR" sheetId="19" r:id="rId19"/>
    <sheet name="BottomHITS_Hub_Dyn_BR" sheetId="20" r:id="rId20"/>
    <sheet name="TopHITS_Aut_Dyn_Binary_BR" sheetId="21" r:id="rId21"/>
    <sheet name="BottomHITS_Aut_Dyn_Binary_BR" sheetId="22" r:id="rId22"/>
    <sheet name="TopHITS_Hub_Dyn_Binary_BR" sheetId="23" r:id="rId23"/>
    <sheet name="BottomHITS_Hub_Dyn_Binary_BR" sheetId="24" r:id="rId24"/>
  </sheets>
  <definedNames/>
  <calcPr fullCalcOnLoad="1"/>
</workbook>
</file>

<file path=xl/sharedStrings.xml><?xml version="1.0" encoding="utf-8"?>
<sst xmlns="http://schemas.openxmlformats.org/spreadsheetml/2006/main" count="267" uniqueCount="24">
  <si>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</si>
  <si>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</si>
  <si>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</si>
  <si>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</si>
  <si>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</si>
  <si>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</si>
  <si>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</si>
  <si>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</si>
  <si>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</si>
  <si>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</si>
  <si>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</si>
  <si>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</si>
  <si>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</si>
  <si>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</si>
  <si>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</si>
  <si>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</si>
  <si>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</si>
  <si>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</si>
  <si>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</si>
  <si>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</si>
  <si>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</si>
  <si>
    <t>]</t>
  </si>
  <si>
    <t>Threshold</t>
  </si>
  <si>
    <t>Ranks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</si>
</sst>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5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25"/>
          <c:w val="0.89875"/>
          <c:h val="0.920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TopPR_Dyn_BR_!$C$31:$M$31</c:f>
              <c:numCache/>
            </c:numRef>
          </c:val>
        </c:ser>
        <c:ser>
          <c:idx val="3"/>
          <c:order val="3"/>
          <c:tx>
            <c:strRef>
              <c:f>TopPR_Dyn_BR_!$B$32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TopPR_Dyn_BR_!$C$32:$M$32</c:f>
              <c:numCache/>
            </c:numRef>
          </c:val>
        </c:ser>
        <c:ser>
          <c:idx val="4"/>
          <c:order val="4"/>
          <c:tx>
            <c:strRef>
              <c:f>TopPR_Dyn_BR_!$B$33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TopPR_Dyn_BR_!$C$33:$M$33</c:f>
              <c:numCache/>
            </c:numRef>
          </c:val>
        </c:ser>
        <c:ser>
          <c:idx val="5"/>
          <c:order val="5"/>
          <c:tx>
            <c:strRef>
              <c:f>TopPR_Dyn_BR_!$B$34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TopPR_Dyn_BR_!$C$34:$M$34</c:f>
              <c:numCache/>
            </c:numRef>
          </c:val>
        </c:ser>
        <c:ser>
          <c:idx val="6"/>
          <c:order val="6"/>
          <c:tx>
            <c:strRef>
              <c:f>TopPR_Dyn_BR_!$B$35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TopPR_Dyn_BR_!$C$35:$M$35</c:f>
              <c:numCache/>
            </c:numRef>
          </c:val>
        </c:ser>
        <c:ser>
          <c:idx val="7"/>
          <c:order val="7"/>
          <c:tx>
            <c:strRef>
              <c:f>TopPR_Dyn_BR_!$B$37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TopPR_Dyn_BR_!$C$37:$M$37</c:f>
              <c:numCache/>
            </c:numRef>
          </c:val>
        </c:ser>
        <c:ser>
          <c:idx val="8"/>
          <c:order val="8"/>
          <c:tx>
            <c:strRef>
              <c:f>TopPR_Dyn_BR_!$B$38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TopPR_Dyn_BR_!$C$38:$M$38</c:f>
              <c:numCache/>
            </c:numRef>
          </c:val>
        </c:ser>
        <c:ser>
          <c:idx val="9"/>
          <c:order val="9"/>
          <c:tx>
            <c:strRef>
              <c:f>TopPR_Dyn_BR_!$B$39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TopPR_Dyn_BR_!$C$39:$M$39</c:f>
              <c:numCache/>
            </c:numRef>
          </c:val>
        </c:ser>
        <c:ser>
          <c:idx val="10"/>
          <c:order val="10"/>
          <c:tx>
            <c:strRef>
              <c:f>TopPR_Dyn_BR_!$B$40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TopPR_Dyn_BR_!$C$40:$M$40</c:f>
              <c:numCache/>
            </c:numRef>
          </c:val>
        </c:ser>
        <c:ser>
          <c:idx val="11"/>
          <c:order val="11"/>
          <c:tx>
            <c:strRef>
              <c:f>TopPR_Dyn_BR_!$B$41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TopPR_Dyn_BR_!$C$21:$M$21</c:f>
              <c:numCache/>
            </c:numRef>
          </c:cat>
          <c:val>
            <c:numRef>
              <c:f>TopPR_Dyn_BR_!$C$41:$M$41</c:f>
              <c:numCache/>
            </c:numRef>
          </c:val>
        </c:ser>
        <c:overlap val="100"/>
        <c:axId val="28571590"/>
        <c:axId val="55817719"/>
      </c:barChart>
      <c:lineChart>
        <c:grouping val="standard"/>
        <c:varyColors val="0"/>
        <c:ser>
          <c:idx val="0"/>
          <c:order val="0"/>
          <c:tx>
            <c:strRef>
              <c:f>TopPR_Dyn_BR_!$B$24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TopPR_Dyn_BR_!$C$44:$M$44</c:f>
                <c:numCache>
                  <c:ptCount val="11"/>
                  <c:pt idx="0">
                    <c:v>5</c:v>
                  </c:pt>
                  <c:pt idx="1">
                    <c:v>3.25</c:v>
                  </c:pt>
                  <c:pt idx="2">
                    <c:v>3</c:v>
                  </c:pt>
                  <c:pt idx="3">
                    <c:v>3</c:v>
                  </c:pt>
                  <c:pt idx="4">
                    <c:v>3</c:v>
                  </c:pt>
                  <c:pt idx="5">
                    <c:v>3</c:v>
                  </c:pt>
                  <c:pt idx="6">
                    <c:v>2</c:v>
                  </c:pt>
                  <c:pt idx="7">
                    <c:v>1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TopPR_Dyn_BR_!$C$21:$M$21</c:f>
              <c:numCache/>
            </c:numRef>
          </c:cat>
          <c:val>
            <c:numRef>
              <c:f>TopPR_Dyn_BR_!$C$24:$M$24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TopPR_Dyn_BR_!$C$21:$M$21</c:f>
              <c:numCache/>
            </c:numRef>
          </c:cat>
          <c:val>
            <c:numRef>
              <c:f>TopPR_Dyn_BR_!$C$26:$M$26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TopPR_Dyn_BR_!$C$21:$M$21</c:f>
              <c:numCache/>
            </c:numRef>
          </c:cat>
          <c:val>
            <c:numRef>
              <c:f>TopPR_Dyn_BR_!$C$45:$M$45</c:f>
              <c:numCache/>
            </c:numRef>
          </c:val>
          <c:smooth val="0"/>
        </c:ser>
        <c:axId val="28571590"/>
        <c:axId val="55817719"/>
      </c:lineChart>
      <c:catAx>
        <c:axId val="2857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5817719"/>
        <c:crosses val="autoZero"/>
        <c:auto val="1"/>
        <c:lblOffset val="100"/>
        <c:tickLblSkip val="1"/>
        <c:noMultiLvlLbl val="0"/>
      </c:catAx>
      <c:valAx>
        <c:axId val="5581771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8571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5"/>
          <c:w val="0.9035"/>
          <c:h val="0.920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BottomHITS_Aut_Dyn_Binary_BR_!$C$31:$M$31</c:f>
              <c:numCache/>
            </c:numRef>
          </c:val>
        </c:ser>
        <c:ser>
          <c:idx val="3"/>
          <c:order val="3"/>
          <c:tx>
            <c:strRef>
              <c:f>BottomHITS_Aut_Dyn_Binary_BR_!$B$32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BottomHITS_Aut_Dyn_Binary_BR_!$C$32:$M$32</c:f>
              <c:numCache/>
            </c:numRef>
          </c:val>
        </c:ser>
        <c:ser>
          <c:idx val="4"/>
          <c:order val="4"/>
          <c:tx>
            <c:strRef>
              <c:f>BottomHITS_Aut_Dyn_Binary_BR_!$B$33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BottomHITS_Aut_Dyn_Binary_BR_!$C$33:$M$33</c:f>
              <c:numCache/>
            </c:numRef>
          </c:val>
        </c:ser>
        <c:ser>
          <c:idx val="5"/>
          <c:order val="5"/>
          <c:tx>
            <c:strRef>
              <c:f>BottomHITS_Aut_Dyn_Binary_BR_!$B$34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BottomHITS_Aut_Dyn_Binary_BR_!$C$34:$M$34</c:f>
              <c:numCache/>
            </c:numRef>
          </c:val>
        </c:ser>
        <c:ser>
          <c:idx val="6"/>
          <c:order val="6"/>
          <c:tx>
            <c:strRef>
              <c:f>BottomHITS_Aut_Dyn_Binary_BR_!$B$35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BottomHITS_Aut_Dyn_Binary_BR_!$C$35:$M$35</c:f>
              <c:numCache/>
            </c:numRef>
          </c:val>
        </c:ser>
        <c:ser>
          <c:idx val="7"/>
          <c:order val="7"/>
          <c:tx>
            <c:strRef>
              <c:f>BottomHITS_Aut_Dyn_Binary_BR_!$B$37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BottomHITS_Aut_Dyn_Binary_BR_!$C$37:$M$37</c:f>
              <c:numCache/>
            </c:numRef>
          </c:val>
        </c:ser>
        <c:ser>
          <c:idx val="8"/>
          <c:order val="8"/>
          <c:tx>
            <c:strRef>
              <c:f>BottomHITS_Aut_Dyn_Binary_BR_!$B$38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BottomHITS_Aut_Dyn_Binary_BR_!$C$38:$M$38</c:f>
              <c:numCache/>
            </c:numRef>
          </c:val>
        </c:ser>
        <c:ser>
          <c:idx val="9"/>
          <c:order val="9"/>
          <c:tx>
            <c:strRef>
              <c:f>BottomHITS_Aut_Dyn_Binary_BR_!$B$39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BottomHITS_Aut_Dyn_Binary_BR_!$C$39:$M$39</c:f>
              <c:numCache/>
            </c:numRef>
          </c:val>
        </c:ser>
        <c:ser>
          <c:idx val="10"/>
          <c:order val="10"/>
          <c:tx>
            <c:strRef>
              <c:f>BottomHITS_Aut_Dyn_Binary_BR_!$B$40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BottomHITS_Aut_Dyn_Binary_BR_!$C$40:$M$40</c:f>
              <c:numCache/>
            </c:numRef>
          </c:val>
        </c:ser>
        <c:ser>
          <c:idx val="11"/>
          <c:order val="11"/>
          <c:tx>
            <c:strRef>
              <c:f>BottomHITS_Aut_Dyn_Binary_BR_!$B$41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BottomHITS_Aut_Dyn_Binary_BR_!$C$21:$M$21</c:f>
              <c:numCache/>
            </c:numRef>
          </c:cat>
          <c:val>
            <c:numRef>
              <c:f>BottomHITS_Aut_Dyn_Binary_BR_!$C$41:$M$41</c:f>
              <c:numCache/>
            </c:numRef>
          </c:val>
        </c:ser>
        <c:overlap val="100"/>
        <c:axId val="2663808"/>
        <c:axId val="23974273"/>
      </c:barChart>
      <c:lineChart>
        <c:grouping val="standard"/>
        <c:varyColors val="0"/>
        <c:ser>
          <c:idx val="0"/>
          <c:order val="0"/>
          <c:tx>
            <c:strRef>
              <c:f>BottomHITS_Aut_Dyn_Binary_BR_!$B$24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BottomHITS_Aut_Dyn_Binary_BR_!$C$44:$M$44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4</c:v>
                  </c:pt>
                  <c:pt idx="5">
                    <c:v>2</c:v>
                  </c:pt>
                  <c:pt idx="6">
                    <c:v>2</c:v>
                  </c:pt>
                  <c:pt idx="7">
                    <c:v>1.75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BottomHITS_Aut_Dyn_Binary_BR_!$C$21:$M$21</c:f>
              <c:numCache/>
            </c:numRef>
          </c:cat>
          <c:val>
            <c:numRef>
              <c:f>BottomHITS_Aut_Dyn_Binary_BR_!$C$24:$M$24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BottomHITS_Aut_Dyn_Binary_BR_!$C$21:$M$21</c:f>
              <c:numCache/>
            </c:numRef>
          </c:cat>
          <c:val>
            <c:numRef>
              <c:f>BottomHITS_Aut_Dyn_Binary_BR_!$C$26:$M$26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BottomHITS_Aut_Dyn_Binary_BR_!$C$21:$M$21</c:f>
              <c:numCache/>
            </c:numRef>
          </c:cat>
          <c:val>
            <c:numRef>
              <c:f>BottomHITS_Aut_Dyn_Binary_BR_!$C$45:$M$45</c:f>
              <c:numCache/>
            </c:numRef>
          </c:val>
          <c:smooth val="0"/>
        </c:ser>
        <c:axId val="2663808"/>
        <c:axId val="23974273"/>
      </c:lineChart>
      <c:catAx>
        <c:axId val="266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3974273"/>
        <c:crosses val="autoZero"/>
        <c:auto val="1"/>
        <c:lblOffset val="100"/>
        <c:tickLblSkip val="1"/>
        <c:noMultiLvlLbl val="0"/>
      </c:catAx>
      <c:valAx>
        <c:axId val="2397427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6638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25"/>
          <c:w val="0.900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TopHITS_Hub_Dyn_Binary_BR_!$C$31:$M$31</c:f>
              <c:numCache/>
            </c:numRef>
          </c:val>
        </c:ser>
        <c:ser>
          <c:idx val="3"/>
          <c:order val="3"/>
          <c:tx>
            <c:strRef>
              <c:f>TopHITS_Hub_Dyn_Binary_BR_!$B$32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TopHITS_Hub_Dyn_Binary_BR_!$C$32:$M$32</c:f>
              <c:numCache/>
            </c:numRef>
          </c:val>
        </c:ser>
        <c:ser>
          <c:idx val="4"/>
          <c:order val="4"/>
          <c:tx>
            <c:strRef>
              <c:f>TopHITS_Hub_Dyn_Binary_BR_!$B$33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TopHITS_Hub_Dyn_Binary_BR_!$C$33:$M$33</c:f>
              <c:numCache/>
            </c:numRef>
          </c:val>
        </c:ser>
        <c:ser>
          <c:idx val="5"/>
          <c:order val="5"/>
          <c:tx>
            <c:strRef>
              <c:f>TopHITS_Hub_Dyn_Binary_BR_!$B$34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TopHITS_Hub_Dyn_Binary_BR_!$C$34:$M$34</c:f>
              <c:numCache/>
            </c:numRef>
          </c:val>
        </c:ser>
        <c:ser>
          <c:idx val="6"/>
          <c:order val="6"/>
          <c:tx>
            <c:strRef>
              <c:f>TopHITS_Hub_Dyn_Binary_BR_!$B$35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TopHITS_Hub_Dyn_Binary_BR_!$C$35:$M$35</c:f>
              <c:numCache/>
            </c:numRef>
          </c:val>
        </c:ser>
        <c:ser>
          <c:idx val="7"/>
          <c:order val="7"/>
          <c:tx>
            <c:strRef>
              <c:f>TopHITS_Hub_Dyn_Binary_BR_!$B$37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TopHITS_Hub_Dyn_Binary_BR_!$C$37:$M$37</c:f>
              <c:numCache/>
            </c:numRef>
          </c:val>
        </c:ser>
        <c:ser>
          <c:idx val="8"/>
          <c:order val="8"/>
          <c:tx>
            <c:strRef>
              <c:f>TopHITS_Hub_Dyn_Binary_BR_!$B$38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TopHITS_Hub_Dyn_Binary_BR_!$C$38:$M$38</c:f>
              <c:numCache/>
            </c:numRef>
          </c:val>
        </c:ser>
        <c:ser>
          <c:idx val="9"/>
          <c:order val="9"/>
          <c:tx>
            <c:strRef>
              <c:f>TopHITS_Hub_Dyn_Binary_BR_!$B$39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TopHITS_Hub_Dyn_Binary_BR_!$C$39:$M$39</c:f>
              <c:numCache/>
            </c:numRef>
          </c:val>
        </c:ser>
        <c:ser>
          <c:idx val="10"/>
          <c:order val="10"/>
          <c:tx>
            <c:strRef>
              <c:f>TopHITS_Hub_Dyn_Binary_BR_!$B$40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TopHITS_Hub_Dyn_Binary_BR_!$C$40:$M$40</c:f>
              <c:numCache/>
            </c:numRef>
          </c:val>
        </c:ser>
        <c:ser>
          <c:idx val="11"/>
          <c:order val="11"/>
          <c:tx>
            <c:strRef>
              <c:f>TopHITS_Hub_Dyn_Binary_BR_!$B$41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TopHITS_Hub_Dyn_Binary_BR_!$C$21:$M$21</c:f>
              <c:numCache/>
            </c:numRef>
          </c:cat>
          <c:val>
            <c:numRef>
              <c:f>TopHITS_Hub_Dyn_Binary_BR_!$C$41:$M$41</c:f>
              <c:numCache/>
            </c:numRef>
          </c:val>
        </c:ser>
        <c:overlap val="100"/>
        <c:axId val="14441866"/>
        <c:axId val="62867931"/>
      </c:barChart>
      <c:lineChart>
        <c:grouping val="standard"/>
        <c:varyColors val="0"/>
        <c:ser>
          <c:idx val="0"/>
          <c:order val="0"/>
          <c:tx>
            <c:strRef>
              <c:f>TopHITS_Hub_Dyn_Binary_BR_!$B$24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TopHITS_Hub_Dyn_Binary_BR_!$C$44:$M$44</c:f>
                <c:numCache>
                  <c:ptCount val="11"/>
                  <c:pt idx="0">
                    <c:v>5</c:v>
                  </c:pt>
                  <c:pt idx="1">
                    <c:v>6</c:v>
                  </c:pt>
                  <c:pt idx="2">
                    <c:v>6</c:v>
                  </c:pt>
                  <c:pt idx="3">
                    <c:v>5</c:v>
                  </c:pt>
                  <c:pt idx="4">
                    <c:v>8</c:v>
                  </c:pt>
                  <c:pt idx="5">
                    <c:v>11</c:v>
                  </c:pt>
                  <c:pt idx="6">
                    <c:v>11</c:v>
                  </c:pt>
                  <c:pt idx="7">
                    <c:v>11</c:v>
                  </c:pt>
                  <c:pt idx="8">
                    <c:v>5</c:v>
                  </c:pt>
                  <c:pt idx="9">
                    <c:v>1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TopHITS_Hub_Dyn_Binary_BR_!$C$21:$M$21</c:f>
              <c:numCache/>
            </c:numRef>
          </c:cat>
          <c:val>
            <c:numRef>
              <c:f>TopHITS_Hub_Dyn_Binary_BR_!$C$24:$M$24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TopHITS_Hub_Dyn_Binary_BR_!$C$21:$M$21</c:f>
              <c:numCache/>
            </c:numRef>
          </c:cat>
          <c:val>
            <c:numRef>
              <c:f>TopHITS_Hub_Dyn_Binary_BR_!$C$26:$M$26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TopHITS_Hub_Dyn_Binary_BR_!$C$21:$M$21</c:f>
              <c:numCache/>
            </c:numRef>
          </c:cat>
          <c:val>
            <c:numRef>
              <c:f>TopHITS_Hub_Dyn_Binary_BR_!$C$45:$M$45</c:f>
              <c:numCache/>
            </c:numRef>
          </c:val>
          <c:smooth val="0"/>
        </c:ser>
        <c:axId val="14441866"/>
        <c:axId val="62867931"/>
      </c:lineChart>
      <c:catAx>
        <c:axId val="1444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62867931"/>
        <c:crosses val="autoZero"/>
        <c:auto val="1"/>
        <c:lblOffset val="100"/>
        <c:tickLblSkip val="1"/>
        <c:noMultiLvlLbl val="0"/>
      </c:catAx>
      <c:valAx>
        <c:axId val="6286793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44418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5"/>
          <c:w val="0.9035"/>
          <c:h val="0.919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BottomHITS_Hub_Dyn_Binary_BR_!$C$31:$M$31</c:f>
              <c:numCache/>
            </c:numRef>
          </c:val>
        </c:ser>
        <c:ser>
          <c:idx val="3"/>
          <c:order val="3"/>
          <c:tx>
            <c:strRef>
              <c:f>BottomHITS_Hub_Dyn_Binary_BR_!$B$32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BottomHITS_Hub_Dyn_Binary_BR_!$C$32:$M$32</c:f>
              <c:numCache/>
            </c:numRef>
          </c:val>
        </c:ser>
        <c:ser>
          <c:idx val="4"/>
          <c:order val="4"/>
          <c:tx>
            <c:strRef>
              <c:f>BottomHITS_Hub_Dyn_Binary_BR_!$B$33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BottomHITS_Hub_Dyn_Binary_BR_!$C$33:$M$33</c:f>
              <c:numCache/>
            </c:numRef>
          </c:val>
        </c:ser>
        <c:ser>
          <c:idx val="5"/>
          <c:order val="5"/>
          <c:tx>
            <c:strRef>
              <c:f>BottomHITS_Hub_Dyn_Binary_BR_!$B$34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BottomHITS_Hub_Dyn_Binary_BR_!$C$34:$M$34</c:f>
              <c:numCache/>
            </c:numRef>
          </c:val>
        </c:ser>
        <c:ser>
          <c:idx val="6"/>
          <c:order val="6"/>
          <c:tx>
            <c:strRef>
              <c:f>BottomHITS_Hub_Dyn_Binary_BR_!$B$35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BottomHITS_Hub_Dyn_Binary_BR_!$C$35:$M$35</c:f>
              <c:numCache/>
            </c:numRef>
          </c:val>
        </c:ser>
        <c:ser>
          <c:idx val="7"/>
          <c:order val="7"/>
          <c:tx>
            <c:strRef>
              <c:f>BottomHITS_Hub_Dyn_Binary_BR_!$B$37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BottomHITS_Hub_Dyn_Binary_BR_!$C$37:$M$37</c:f>
              <c:numCache/>
            </c:numRef>
          </c:val>
        </c:ser>
        <c:ser>
          <c:idx val="8"/>
          <c:order val="8"/>
          <c:tx>
            <c:strRef>
              <c:f>BottomHITS_Hub_Dyn_Binary_BR_!$B$38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BottomHITS_Hub_Dyn_Binary_BR_!$C$38:$M$38</c:f>
              <c:numCache/>
            </c:numRef>
          </c:val>
        </c:ser>
        <c:ser>
          <c:idx val="9"/>
          <c:order val="9"/>
          <c:tx>
            <c:strRef>
              <c:f>BottomHITS_Hub_Dyn_Binary_BR_!$B$39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BottomHITS_Hub_Dyn_Binary_BR_!$C$39:$M$39</c:f>
              <c:numCache/>
            </c:numRef>
          </c:val>
        </c:ser>
        <c:ser>
          <c:idx val="10"/>
          <c:order val="10"/>
          <c:tx>
            <c:strRef>
              <c:f>BottomHITS_Hub_Dyn_Binary_BR_!$B$40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BottomHITS_Hub_Dyn_Binary_BR_!$C$40:$M$40</c:f>
              <c:numCache/>
            </c:numRef>
          </c:val>
        </c:ser>
        <c:ser>
          <c:idx val="11"/>
          <c:order val="11"/>
          <c:tx>
            <c:strRef>
              <c:f>BottomHITS_Hub_Dyn_Binary_BR_!$B$41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BottomHITS_Hub_Dyn_Binary_BR_!$C$21:$M$21</c:f>
              <c:numCache/>
            </c:numRef>
          </c:cat>
          <c:val>
            <c:numRef>
              <c:f>BottomHITS_Hub_Dyn_Binary_BR_!$C$41:$M$41</c:f>
              <c:numCache/>
            </c:numRef>
          </c:val>
        </c:ser>
        <c:overlap val="100"/>
        <c:axId val="28940468"/>
        <c:axId val="59137621"/>
      </c:barChart>
      <c:lineChart>
        <c:grouping val="standard"/>
        <c:varyColors val="0"/>
        <c:ser>
          <c:idx val="0"/>
          <c:order val="0"/>
          <c:tx>
            <c:strRef>
              <c:f>BottomHITS_Hub_Dyn_Binary_BR_!$B$24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BottomHITS_Hub_Dyn_Binary_BR_!$C$44:$M$44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4</c:v>
                  </c:pt>
                  <c:pt idx="4">
                    <c:v>3</c:v>
                  </c:pt>
                  <c:pt idx="5">
                    <c:v>3</c:v>
                  </c:pt>
                  <c:pt idx="6">
                    <c:v>3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BottomHITS_Hub_Dyn_Binary_BR_!$C$21:$M$21</c:f>
              <c:numCache/>
            </c:numRef>
          </c:cat>
          <c:val>
            <c:numRef>
              <c:f>BottomHITS_Hub_Dyn_Binary_BR_!$C$24:$M$24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BottomHITS_Hub_Dyn_Binary_BR_!$C$21:$M$21</c:f>
              <c:numCache/>
            </c:numRef>
          </c:cat>
          <c:val>
            <c:numRef>
              <c:f>BottomHITS_Hub_Dyn_Binary_BR_!$C$26:$M$26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BottomHITS_Hub_Dyn_Binary_BR_!$C$21:$M$21</c:f>
              <c:numCache/>
            </c:numRef>
          </c:cat>
          <c:val>
            <c:numRef>
              <c:f>BottomHITS_Hub_Dyn_Binary_BR_!$C$45:$M$45</c:f>
              <c:numCache/>
            </c:numRef>
          </c:val>
          <c:smooth val="0"/>
        </c:ser>
        <c:axId val="28940468"/>
        <c:axId val="59137621"/>
      </c:lineChart>
      <c:catAx>
        <c:axId val="2894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9137621"/>
        <c:crosses val="autoZero"/>
        <c:auto val="1"/>
        <c:lblOffset val="100"/>
        <c:tickLblSkip val="1"/>
        <c:noMultiLvlLbl val="0"/>
      </c:catAx>
      <c:valAx>
        <c:axId val="5913762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89404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5"/>
          <c:w val="0.89875"/>
          <c:h val="0.920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BottomPR_Dyn_BR_!$C$31:$M$31</c:f>
              <c:numCache/>
            </c:numRef>
          </c:val>
        </c:ser>
        <c:ser>
          <c:idx val="3"/>
          <c:order val="3"/>
          <c:tx>
            <c:strRef>
              <c:f>BottomPR_Dyn_BR_!$B$32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BottomPR_Dyn_BR_!$C$32:$M$32</c:f>
              <c:numCache/>
            </c:numRef>
          </c:val>
        </c:ser>
        <c:ser>
          <c:idx val="4"/>
          <c:order val="4"/>
          <c:tx>
            <c:strRef>
              <c:f>BottomPR_Dyn_BR_!$B$33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BottomPR_Dyn_BR_!$C$33:$M$33</c:f>
              <c:numCache/>
            </c:numRef>
          </c:val>
        </c:ser>
        <c:ser>
          <c:idx val="5"/>
          <c:order val="5"/>
          <c:tx>
            <c:strRef>
              <c:f>BottomPR_Dyn_BR_!$B$34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BottomPR_Dyn_BR_!$C$34:$M$34</c:f>
              <c:numCache/>
            </c:numRef>
          </c:val>
        </c:ser>
        <c:ser>
          <c:idx val="6"/>
          <c:order val="6"/>
          <c:tx>
            <c:strRef>
              <c:f>BottomPR_Dyn_BR_!$B$35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BottomPR_Dyn_BR_!$C$35:$M$35</c:f>
              <c:numCache/>
            </c:numRef>
          </c:val>
        </c:ser>
        <c:ser>
          <c:idx val="7"/>
          <c:order val="7"/>
          <c:tx>
            <c:strRef>
              <c:f>BottomPR_Dyn_BR_!$B$37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BottomPR_Dyn_BR_!$C$37:$M$37</c:f>
              <c:numCache/>
            </c:numRef>
          </c:val>
        </c:ser>
        <c:ser>
          <c:idx val="8"/>
          <c:order val="8"/>
          <c:tx>
            <c:strRef>
              <c:f>BottomPR_Dyn_BR_!$B$38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BottomPR_Dyn_BR_!$C$38:$M$38</c:f>
              <c:numCache/>
            </c:numRef>
          </c:val>
        </c:ser>
        <c:ser>
          <c:idx val="9"/>
          <c:order val="9"/>
          <c:tx>
            <c:strRef>
              <c:f>BottomPR_Dyn_BR_!$B$39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BottomPR_Dyn_BR_!$C$39:$M$39</c:f>
              <c:numCache/>
            </c:numRef>
          </c:val>
        </c:ser>
        <c:ser>
          <c:idx val="10"/>
          <c:order val="10"/>
          <c:tx>
            <c:strRef>
              <c:f>BottomPR_Dyn_BR_!$B$40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BottomPR_Dyn_BR_!$C$40:$M$40</c:f>
              <c:numCache/>
            </c:numRef>
          </c:val>
        </c:ser>
        <c:ser>
          <c:idx val="11"/>
          <c:order val="11"/>
          <c:tx>
            <c:strRef>
              <c:f>BottomPR_Dyn_BR_!$B$41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BottomPR_Dyn_BR_!$C$21:$M$21</c:f>
              <c:numCache/>
            </c:numRef>
          </c:cat>
          <c:val>
            <c:numRef>
              <c:f>BottomPR_Dyn_BR_!$C$41:$M$41</c:f>
              <c:numCache/>
            </c:numRef>
          </c:val>
        </c:ser>
        <c:overlap val="100"/>
        <c:axId val="32597424"/>
        <c:axId val="24941361"/>
      </c:barChart>
      <c:lineChart>
        <c:grouping val="standard"/>
        <c:varyColors val="0"/>
        <c:ser>
          <c:idx val="0"/>
          <c:order val="0"/>
          <c:tx>
            <c:strRef>
              <c:f>BottomPR_Dyn_BR_!$B$24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6</c:v>
                  </c:pt>
                  <c:pt idx="8">
                    <c:v>4</c:v>
                  </c:pt>
                  <c:pt idx="9">
                    <c:v>2.75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BottomPR_Dyn_BR_!$C$21:$M$21</c:f>
              <c:numCache/>
            </c:numRef>
          </c:cat>
          <c:val>
            <c:numRef>
              <c:f>BottomPR_Dyn_BR_!$C$24:$M$24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BottomPR_Dyn_BR_!$C$21:$M$21</c:f>
              <c:numCache/>
            </c:numRef>
          </c:cat>
          <c:val>
            <c:numRef>
              <c:f>BottomPR_Dyn_BR_!$C$26:$M$26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BottomPR_Dyn_BR_!$C$21:$M$21</c:f>
              <c:numCache/>
            </c:numRef>
          </c:cat>
          <c:val>
            <c:numRef>
              <c:f>BottomPR_Dyn_BR_!$C$45:$M$45</c:f>
              <c:numCache/>
            </c:numRef>
          </c:val>
          <c:smooth val="0"/>
        </c:ser>
        <c:axId val="32597424"/>
        <c:axId val="24941361"/>
      </c:lineChart>
      <c:catAx>
        <c:axId val="32597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4941361"/>
        <c:crosses val="autoZero"/>
        <c:auto val="1"/>
        <c:lblOffset val="100"/>
        <c:tickLblSkip val="1"/>
        <c:noMultiLvlLbl val="0"/>
      </c:catAx>
      <c:valAx>
        <c:axId val="2494136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25974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25"/>
          <c:w val="0.9035"/>
          <c:h val="0.919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TopPR_Dyn_Binary_BR_!$B$31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TopPR_Dyn_Binary_BR_!$C$31:$M$31</c:f>
              <c:numCache/>
            </c:numRef>
          </c:val>
        </c:ser>
        <c:ser>
          <c:idx val="3"/>
          <c:order val="3"/>
          <c:tx>
            <c:strRef>
              <c:f>TopPR_Dyn_Binary_BR_!$B$32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TopPR_Dyn_Binary_BR_!$C$32:$M$32</c:f>
              <c:numCache/>
            </c:numRef>
          </c:val>
        </c:ser>
        <c:ser>
          <c:idx val="4"/>
          <c:order val="4"/>
          <c:tx>
            <c:strRef>
              <c:f>TopPR_Dyn_Binary_BR_!$B$33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TopPR_Dyn_Binary_BR_!$C$33:$M$33</c:f>
              <c:numCache/>
            </c:numRef>
          </c:val>
        </c:ser>
        <c:ser>
          <c:idx val="5"/>
          <c:order val="5"/>
          <c:tx>
            <c:strRef>
              <c:f>TopPR_Dyn_Binary_BR_!$B$34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TopPR_Dyn_Binary_BR_!$C$34:$M$34</c:f>
              <c:numCache/>
            </c:numRef>
          </c:val>
        </c:ser>
        <c:ser>
          <c:idx val="6"/>
          <c:order val="6"/>
          <c:tx>
            <c:strRef>
              <c:f>TopPR_Dyn_Binary_BR_!$B$35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TopPR_Dyn_Binary_BR_!$C$35:$M$35</c:f>
              <c:numCache/>
            </c:numRef>
          </c:val>
        </c:ser>
        <c:ser>
          <c:idx val="7"/>
          <c:order val="7"/>
          <c:tx>
            <c:strRef>
              <c:f>TopPR_Dyn_Binary_BR_!$B$37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TopPR_Dyn_Binary_BR_!$C$37:$M$37</c:f>
              <c:numCache/>
            </c:numRef>
          </c:val>
        </c:ser>
        <c:ser>
          <c:idx val="8"/>
          <c:order val="8"/>
          <c:tx>
            <c:strRef>
              <c:f>TopPR_Dyn_Binary_BR_!$B$38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TopPR_Dyn_Binary_BR_!$C$38:$M$38</c:f>
              <c:numCache/>
            </c:numRef>
          </c:val>
        </c:ser>
        <c:ser>
          <c:idx val="9"/>
          <c:order val="9"/>
          <c:tx>
            <c:strRef>
              <c:f>TopPR_Dyn_Binary_BR_!$B$39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TopPR_Dyn_Binary_BR_!$C$39:$M$39</c:f>
              <c:numCache/>
            </c:numRef>
          </c:val>
        </c:ser>
        <c:ser>
          <c:idx val="10"/>
          <c:order val="10"/>
          <c:tx>
            <c:strRef>
              <c:f>TopPR_Dyn_Binary_BR_!$B$40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TopPR_Dyn_Binary_BR_!$C$40:$M$40</c:f>
              <c:numCache/>
            </c:numRef>
          </c:val>
        </c:ser>
        <c:ser>
          <c:idx val="11"/>
          <c:order val="11"/>
          <c:tx>
            <c:strRef>
              <c:f>TopPR_Dyn_Binary_BR_!$B$41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TopPR_Dyn_Binary_BR_!$C$21:$M$21</c:f>
              <c:numCache/>
            </c:numRef>
          </c:cat>
          <c:val>
            <c:numRef>
              <c:f>TopPR_Dyn_Binary_BR_!$C$41:$M$41</c:f>
              <c:numCache/>
            </c:numRef>
          </c:val>
        </c:ser>
        <c:overlap val="100"/>
        <c:axId val="23145658"/>
        <c:axId val="6984331"/>
      </c:barChart>
      <c:lineChart>
        <c:grouping val="standard"/>
        <c:varyColors val="0"/>
        <c:ser>
          <c:idx val="0"/>
          <c:order val="0"/>
          <c:tx>
            <c:strRef>
              <c:f>TopPR_Dyn_Binary_BR_!$B$24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TopPR_Dyn_Binary_BR_!$C$44:$M$44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3</c:v>
                  </c:pt>
                  <c:pt idx="3">
                    <c:v>3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2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TopPR_Dyn_Binary_BR_!$C$21:$M$21</c:f>
              <c:numCache/>
            </c:numRef>
          </c:cat>
          <c:val>
            <c:numRef>
              <c:f>TopPR_Dyn_Binary_BR_!$C$24:$M$24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TopPR_Dyn_Binary_BR_!$B$26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TopPR_Dyn_Binary_BR_!$C$43:$M$43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TopPR_Dyn_Binary_BR_!$C$21:$M$21</c:f>
              <c:numCache/>
            </c:numRef>
          </c:cat>
          <c:val>
            <c:numRef>
              <c:f>TopPR_Dyn_Binary_BR_!$C$26:$M$26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TopPR_Dyn_Binary_BR_!$B$45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TopPR_Dyn_Binary_BR_!$C$21:$M$21</c:f>
              <c:numCache/>
            </c:numRef>
          </c:cat>
          <c:val>
            <c:numRef>
              <c:f>TopPR_Dyn_Binary_BR_!$C$45:$M$45</c:f>
              <c:numCache/>
            </c:numRef>
          </c:val>
          <c:smooth val="0"/>
        </c:ser>
        <c:axId val="23145658"/>
        <c:axId val="6984331"/>
      </c:lineChart>
      <c:catAx>
        <c:axId val="23145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6984331"/>
        <c:crosses val="autoZero"/>
        <c:auto val="1"/>
        <c:lblOffset val="100"/>
        <c:tickLblSkip val="1"/>
        <c:noMultiLvlLbl val="0"/>
      </c:catAx>
      <c:valAx>
        <c:axId val="698433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31456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25"/>
          <c:w val="0.900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BottomPR_Dyn_Binary_BR_!$B$31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BottomPR_Dyn_Binary_BR_!$C$31:$M$31</c:f>
              <c:numCache/>
            </c:numRef>
          </c:val>
        </c:ser>
        <c:ser>
          <c:idx val="3"/>
          <c:order val="3"/>
          <c:tx>
            <c:strRef>
              <c:f>BottomPR_Dyn_Binary_BR_!$B$32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BottomPR_Dyn_Binary_BR_!$C$32:$M$32</c:f>
              <c:numCache/>
            </c:numRef>
          </c:val>
        </c:ser>
        <c:ser>
          <c:idx val="4"/>
          <c:order val="4"/>
          <c:tx>
            <c:strRef>
              <c:f>BottomPR_Dyn_Binary_BR_!$B$33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BottomPR_Dyn_Binary_BR_!$C$33:$M$33</c:f>
              <c:numCache/>
            </c:numRef>
          </c:val>
        </c:ser>
        <c:ser>
          <c:idx val="5"/>
          <c:order val="5"/>
          <c:tx>
            <c:strRef>
              <c:f>BottomPR_Dyn_Binary_BR_!$B$34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BottomPR_Dyn_Binary_BR_!$C$34:$M$34</c:f>
              <c:numCache/>
            </c:numRef>
          </c:val>
        </c:ser>
        <c:ser>
          <c:idx val="6"/>
          <c:order val="6"/>
          <c:tx>
            <c:strRef>
              <c:f>BottomPR_Dyn_Binary_BR_!$B$35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BottomPR_Dyn_Binary_BR_!$C$35:$M$35</c:f>
              <c:numCache/>
            </c:numRef>
          </c:val>
        </c:ser>
        <c:ser>
          <c:idx val="7"/>
          <c:order val="7"/>
          <c:tx>
            <c:strRef>
              <c:f>BottomPR_Dyn_Binary_BR_!$B$37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BottomPR_Dyn_Binary_BR_!$C$37:$M$37</c:f>
              <c:numCache/>
            </c:numRef>
          </c:val>
        </c:ser>
        <c:ser>
          <c:idx val="8"/>
          <c:order val="8"/>
          <c:tx>
            <c:strRef>
              <c:f>BottomPR_Dyn_Binary_BR_!$B$38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BottomPR_Dyn_Binary_BR_!$C$38:$M$38</c:f>
              <c:numCache/>
            </c:numRef>
          </c:val>
        </c:ser>
        <c:ser>
          <c:idx val="9"/>
          <c:order val="9"/>
          <c:tx>
            <c:strRef>
              <c:f>BottomPR_Dyn_Binary_BR_!$B$39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BottomPR_Dyn_Binary_BR_!$C$39:$M$39</c:f>
              <c:numCache/>
            </c:numRef>
          </c:val>
        </c:ser>
        <c:ser>
          <c:idx val="10"/>
          <c:order val="10"/>
          <c:tx>
            <c:strRef>
              <c:f>BottomPR_Dyn_Binary_BR_!$B$40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BottomPR_Dyn_Binary_BR_!$C$40:$M$40</c:f>
              <c:numCache/>
            </c:numRef>
          </c:val>
        </c:ser>
        <c:ser>
          <c:idx val="11"/>
          <c:order val="11"/>
          <c:tx>
            <c:strRef>
              <c:f>BottomPR_Dyn_Binary_BR_!$B$41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BottomPR_Dyn_Binary_BR_!$C$21:$M$21</c:f>
              <c:numCache/>
            </c:numRef>
          </c:cat>
          <c:val>
            <c:numRef>
              <c:f>BottomPR_Dyn_Binary_BR_!$C$41:$M$41</c:f>
              <c:numCache/>
            </c:numRef>
          </c:val>
        </c:ser>
        <c:overlap val="100"/>
        <c:axId val="62858980"/>
        <c:axId val="28859909"/>
      </c:barChart>
      <c:lineChart>
        <c:grouping val="standard"/>
        <c:varyColors val="0"/>
        <c:ser>
          <c:idx val="0"/>
          <c:order val="0"/>
          <c:tx>
            <c:strRef>
              <c:f>BottomPR_Dyn_Binary_BR_!$B$24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BottomPR_Dyn_Binary_BR_!$C$44:$M$44</c:f>
                <c:numCache>
                  <c:ptCount val="11"/>
                  <c:pt idx="0">
                    <c:v>5</c:v>
                  </c:pt>
                  <c:pt idx="1">
                    <c:v>4.75</c:v>
                  </c:pt>
                  <c:pt idx="2">
                    <c:v>6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8</c:v>
                  </c:pt>
                  <c:pt idx="7">
                    <c:v>7</c:v>
                  </c:pt>
                  <c:pt idx="8">
                    <c:v>5</c:v>
                  </c:pt>
                  <c:pt idx="9">
                    <c:v>2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BottomPR_Dyn_Binary_BR_!$C$21:$M$21</c:f>
              <c:numCache/>
            </c:numRef>
          </c:cat>
          <c:val>
            <c:numRef>
              <c:f>BottomPR_Dyn_Binary_BR_!$C$24:$M$24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BottomPR_Dyn_Binary_BR_!$B$26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BottomPR_Dyn_Binary_BR_!$C$43:$M$43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BottomPR_Dyn_Binary_BR_!$C$21:$M$21</c:f>
              <c:numCache/>
            </c:numRef>
          </c:cat>
          <c:val>
            <c:numRef>
              <c:f>BottomPR_Dyn_Binary_BR_!$C$26:$M$26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BottomPR_Dyn_Binary_BR_!$B$45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BottomPR_Dyn_Binary_BR_!$C$21:$M$21</c:f>
              <c:numCache/>
            </c:numRef>
          </c:cat>
          <c:val>
            <c:numRef>
              <c:f>BottomPR_Dyn_Binary_BR_!$C$45:$M$45</c:f>
              <c:numCache/>
            </c:numRef>
          </c:val>
          <c:smooth val="0"/>
        </c:ser>
        <c:axId val="62858980"/>
        <c:axId val="28859909"/>
      </c:lineChart>
      <c:catAx>
        <c:axId val="62858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28859909"/>
        <c:crosses val="autoZero"/>
        <c:auto val="1"/>
        <c:lblOffset val="100"/>
        <c:tickLblSkip val="1"/>
        <c:noMultiLvlLbl val="0"/>
      </c:catAx>
      <c:valAx>
        <c:axId val="2885990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28589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25"/>
          <c:w val="0.8987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TopHITS_Aut_Dyn_BR_!$C$31:$M$31</c:f>
              <c:numCache/>
            </c:numRef>
          </c:val>
        </c:ser>
        <c:ser>
          <c:idx val="3"/>
          <c:order val="3"/>
          <c:tx>
            <c:strRef>
              <c:f>TopHITS_Aut_Dyn_BR_!$B$32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TopHITS_Aut_Dyn_BR_!$C$32:$M$32</c:f>
              <c:numCache/>
            </c:numRef>
          </c:val>
        </c:ser>
        <c:ser>
          <c:idx val="4"/>
          <c:order val="4"/>
          <c:tx>
            <c:strRef>
              <c:f>TopHITS_Aut_Dyn_BR_!$B$33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TopHITS_Aut_Dyn_BR_!$C$33:$M$33</c:f>
              <c:numCache/>
            </c:numRef>
          </c:val>
        </c:ser>
        <c:ser>
          <c:idx val="5"/>
          <c:order val="5"/>
          <c:tx>
            <c:strRef>
              <c:f>TopHITS_Aut_Dyn_BR_!$B$34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TopHITS_Aut_Dyn_BR_!$C$34:$M$34</c:f>
              <c:numCache/>
            </c:numRef>
          </c:val>
        </c:ser>
        <c:ser>
          <c:idx val="6"/>
          <c:order val="6"/>
          <c:tx>
            <c:strRef>
              <c:f>TopHITS_Aut_Dyn_BR_!$B$35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TopHITS_Aut_Dyn_BR_!$C$35:$M$35</c:f>
              <c:numCache/>
            </c:numRef>
          </c:val>
        </c:ser>
        <c:ser>
          <c:idx val="7"/>
          <c:order val="7"/>
          <c:tx>
            <c:strRef>
              <c:f>TopHITS_Aut_Dyn_BR_!$B$37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TopHITS_Aut_Dyn_BR_!$C$37:$M$37</c:f>
              <c:numCache/>
            </c:numRef>
          </c:val>
        </c:ser>
        <c:ser>
          <c:idx val="8"/>
          <c:order val="8"/>
          <c:tx>
            <c:strRef>
              <c:f>TopHITS_Aut_Dyn_BR_!$B$38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TopHITS_Aut_Dyn_BR_!$C$38:$M$38</c:f>
              <c:numCache/>
            </c:numRef>
          </c:val>
        </c:ser>
        <c:ser>
          <c:idx val="9"/>
          <c:order val="9"/>
          <c:tx>
            <c:strRef>
              <c:f>TopHITS_Aut_Dyn_BR_!$B$39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TopHITS_Aut_Dyn_BR_!$C$39:$M$39</c:f>
              <c:numCache/>
            </c:numRef>
          </c:val>
        </c:ser>
        <c:ser>
          <c:idx val="10"/>
          <c:order val="10"/>
          <c:tx>
            <c:strRef>
              <c:f>TopHITS_Aut_Dyn_BR_!$B$40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TopHITS_Aut_Dyn_BR_!$C$40:$M$40</c:f>
              <c:numCache/>
            </c:numRef>
          </c:val>
        </c:ser>
        <c:ser>
          <c:idx val="11"/>
          <c:order val="11"/>
          <c:tx>
            <c:strRef>
              <c:f>TopHITS_Aut_Dyn_BR_!$B$41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TopHITS_Aut_Dyn_BR_!$C$21:$M$21</c:f>
              <c:numCache/>
            </c:numRef>
          </c:cat>
          <c:val>
            <c:numRef>
              <c:f>TopHITS_Aut_Dyn_BR_!$C$41:$M$41</c:f>
              <c:numCache/>
            </c:numRef>
          </c:val>
        </c:ser>
        <c:overlap val="100"/>
        <c:axId val="58412590"/>
        <c:axId val="55951263"/>
      </c:barChart>
      <c:lineChart>
        <c:grouping val="standard"/>
        <c:varyColors val="0"/>
        <c:ser>
          <c:idx val="0"/>
          <c:order val="0"/>
          <c:tx>
            <c:strRef>
              <c:f>TopHITS_Aut_Dyn_BR_!$B$24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4</c:v>
                  </c:pt>
                  <c:pt idx="3">
                    <c:v>4</c:v>
                  </c:pt>
                  <c:pt idx="4">
                    <c:v>5</c:v>
                  </c:pt>
                  <c:pt idx="5">
                    <c:v>5</c:v>
                  </c:pt>
                  <c:pt idx="6">
                    <c:v>4</c:v>
                  </c:pt>
                  <c:pt idx="7">
                    <c:v>4</c:v>
                  </c:pt>
                  <c:pt idx="8">
                    <c:v>3</c:v>
                  </c:pt>
                  <c:pt idx="9">
                    <c:v>3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TopHITS_Aut_Dyn_BR_!$C$21:$M$21</c:f>
              <c:numCache/>
            </c:numRef>
          </c:cat>
          <c:val>
            <c:numRef>
              <c:f>TopHITS_Aut_Dyn_BR_!$C$24:$M$24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TopHITS_Aut_Dyn_BR_!$C$21:$M$21</c:f>
              <c:numCache/>
            </c:numRef>
          </c:cat>
          <c:val>
            <c:numRef>
              <c:f>TopHITS_Aut_Dyn_BR_!$C$26:$M$26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TopHITS_Aut_Dyn_BR_!$C$21:$M$21</c:f>
              <c:numCache/>
            </c:numRef>
          </c:cat>
          <c:val>
            <c:numRef>
              <c:f>TopHITS_Aut_Dyn_BR_!$C$45:$M$45</c:f>
              <c:numCache/>
            </c:numRef>
          </c:val>
          <c:smooth val="0"/>
        </c:ser>
        <c:axId val="58412590"/>
        <c:axId val="55951263"/>
      </c:lineChart>
      <c:catAx>
        <c:axId val="58412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84125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25"/>
          <c:w val="0.900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BottomHITS_Aut_Dyn_BR_!$B$31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BottomHITS_Aut_Dyn_BR_!$C$31:$M$31</c:f>
              <c:numCache/>
            </c:numRef>
          </c:val>
        </c:ser>
        <c:ser>
          <c:idx val="3"/>
          <c:order val="3"/>
          <c:tx>
            <c:strRef>
              <c:f>BottomHITS_Aut_Dyn_BR_!$B$32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BottomHITS_Aut_Dyn_BR_!$C$32:$M$32</c:f>
              <c:numCache/>
            </c:numRef>
          </c:val>
        </c:ser>
        <c:ser>
          <c:idx val="4"/>
          <c:order val="4"/>
          <c:tx>
            <c:strRef>
              <c:f>BottomHITS_Aut_Dyn_BR_!$B$33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BottomHITS_Aut_Dyn_BR_!$C$33:$M$33</c:f>
              <c:numCache/>
            </c:numRef>
          </c:val>
        </c:ser>
        <c:ser>
          <c:idx val="5"/>
          <c:order val="5"/>
          <c:tx>
            <c:strRef>
              <c:f>BottomHITS_Aut_Dyn_BR_!$B$34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BottomHITS_Aut_Dyn_BR_!$C$34:$M$34</c:f>
              <c:numCache/>
            </c:numRef>
          </c:val>
        </c:ser>
        <c:ser>
          <c:idx val="6"/>
          <c:order val="6"/>
          <c:tx>
            <c:strRef>
              <c:f>BottomHITS_Aut_Dyn_BR_!$B$35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BottomHITS_Aut_Dyn_BR_!$C$35:$M$35</c:f>
              <c:numCache/>
            </c:numRef>
          </c:val>
        </c:ser>
        <c:ser>
          <c:idx val="7"/>
          <c:order val="7"/>
          <c:tx>
            <c:strRef>
              <c:f>BottomHITS_Aut_Dyn_BR_!$B$37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BottomHITS_Aut_Dyn_BR_!$C$37:$M$37</c:f>
              <c:numCache/>
            </c:numRef>
          </c:val>
        </c:ser>
        <c:ser>
          <c:idx val="8"/>
          <c:order val="8"/>
          <c:tx>
            <c:strRef>
              <c:f>BottomHITS_Aut_Dyn_BR_!$B$38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BottomHITS_Aut_Dyn_BR_!$C$38:$M$38</c:f>
              <c:numCache/>
            </c:numRef>
          </c:val>
        </c:ser>
        <c:ser>
          <c:idx val="9"/>
          <c:order val="9"/>
          <c:tx>
            <c:strRef>
              <c:f>BottomHITS_Aut_Dyn_BR_!$B$39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BottomHITS_Aut_Dyn_BR_!$C$39:$M$39</c:f>
              <c:numCache/>
            </c:numRef>
          </c:val>
        </c:ser>
        <c:ser>
          <c:idx val="10"/>
          <c:order val="10"/>
          <c:tx>
            <c:strRef>
              <c:f>BottomHITS_Aut_Dyn_BR_!$B$40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BottomHITS_Aut_Dyn_BR_!$C$40:$M$40</c:f>
              <c:numCache/>
            </c:numRef>
          </c:val>
        </c:ser>
        <c:ser>
          <c:idx val="11"/>
          <c:order val="11"/>
          <c:tx>
            <c:strRef>
              <c:f>BottomHITS_Aut_Dyn_BR_!$B$41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BottomHITS_Aut_Dyn_BR_!$C$21:$M$21</c:f>
              <c:numCache/>
            </c:numRef>
          </c:cat>
          <c:val>
            <c:numRef>
              <c:f>BottomHITS_Aut_Dyn_BR_!$C$41:$M$41</c:f>
              <c:numCache/>
            </c:numRef>
          </c:val>
        </c:ser>
        <c:overlap val="100"/>
        <c:axId val="33799320"/>
        <c:axId val="35758425"/>
      </c:barChart>
      <c:lineChart>
        <c:grouping val="standard"/>
        <c:varyColors val="0"/>
        <c:ser>
          <c:idx val="0"/>
          <c:order val="0"/>
          <c:tx>
            <c:strRef>
              <c:f>BottomHITS_Aut_Dyn_BR_!$B$24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BottomHITS_Aut_Dyn_BR_!$C$44:$M$44</c:f>
                <c:numCache>
                  <c:ptCount val="11"/>
                  <c:pt idx="0">
                    <c:v>5</c:v>
                  </c:pt>
                  <c:pt idx="1">
                    <c:v>4.5</c:v>
                  </c:pt>
                  <c:pt idx="2">
                    <c:v>5</c:v>
                  </c:pt>
                  <c:pt idx="3">
                    <c:v>5</c:v>
                  </c:pt>
                  <c:pt idx="4">
                    <c:v>5</c:v>
                  </c:pt>
                  <c:pt idx="5">
                    <c:v>4.5</c:v>
                  </c:pt>
                  <c:pt idx="6">
                    <c:v>4</c:v>
                  </c:pt>
                  <c:pt idx="7">
                    <c:v>3</c:v>
                  </c:pt>
                  <c:pt idx="8">
                    <c:v>2.75</c:v>
                  </c:pt>
                  <c:pt idx="9">
                    <c:v>2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BottomHITS_Aut_Dyn_BR_!$C$21:$M$21</c:f>
              <c:numCache/>
            </c:numRef>
          </c:cat>
          <c:val>
            <c:numRef>
              <c:f>BottomHITS_Aut_Dyn_BR_!$C$24:$M$24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BottomHITS_Aut_Dyn_BR_!$B$26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BottomHITS_Aut_Dyn_BR_!$C$43:$M$43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BottomHITS_Aut_Dyn_BR_!$C$21:$M$21</c:f>
              <c:numCache/>
            </c:numRef>
          </c:cat>
          <c:val>
            <c:numRef>
              <c:f>BottomHITS_Aut_Dyn_BR_!$C$26:$M$26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BottomHITS_Aut_Dyn_BR_!$B$45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BottomHITS_Aut_Dyn_BR_!$C$21:$M$21</c:f>
              <c:numCache/>
            </c:numRef>
          </c:cat>
          <c:val>
            <c:numRef>
              <c:f>BottomHITS_Aut_Dyn_BR_!$C$45:$M$45</c:f>
              <c:numCache/>
            </c:numRef>
          </c:val>
          <c:smooth val="0"/>
        </c:ser>
        <c:axId val="33799320"/>
        <c:axId val="35758425"/>
      </c:lineChart>
      <c:catAx>
        <c:axId val="3379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35758425"/>
        <c:crosses val="autoZero"/>
        <c:auto val="1"/>
        <c:lblOffset val="100"/>
        <c:tickLblSkip val="1"/>
        <c:noMultiLvlLbl val="0"/>
      </c:catAx>
      <c:valAx>
        <c:axId val="3575842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33799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25"/>
          <c:w val="0.9005"/>
          <c:h val="0.92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TopHITS_Hub_Dyn_BR_!$B$31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TopHITS_Hub_Dyn_BR_!$C$31:$M$31</c:f>
              <c:numCache/>
            </c:numRef>
          </c:val>
        </c:ser>
        <c:ser>
          <c:idx val="3"/>
          <c:order val="3"/>
          <c:tx>
            <c:strRef>
              <c:f>TopHITS_Hub_Dyn_BR_!$B$32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TopHITS_Hub_Dyn_BR_!$C$32:$M$32</c:f>
              <c:numCache/>
            </c:numRef>
          </c:val>
        </c:ser>
        <c:ser>
          <c:idx val="4"/>
          <c:order val="4"/>
          <c:tx>
            <c:strRef>
              <c:f>TopHITS_Hub_Dyn_BR_!$B$33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TopHITS_Hub_Dyn_BR_!$C$33:$M$33</c:f>
              <c:numCache/>
            </c:numRef>
          </c:val>
        </c:ser>
        <c:ser>
          <c:idx val="5"/>
          <c:order val="5"/>
          <c:tx>
            <c:strRef>
              <c:f>TopHITS_Hub_Dyn_BR_!$B$34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TopHITS_Hub_Dyn_BR_!$C$34:$M$34</c:f>
              <c:numCache/>
            </c:numRef>
          </c:val>
        </c:ser>
        <c:ser>
          <c:idx val="6"/>
          <c:order val="6"/>
          <c:tx>
            <c:strRef>
              <c:f>TopHITS_Hub_Dyn_BR_!$B$35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TopHITS_Hub_Dyn_BR_!$C$35:$M$35</c:f>
              <c:numCache/>
            </c:numRef>
          </c:val>
        </c:ser>
        <c:ser>
          <c:idx val="7"/>
          <c:order val="7"/>
          <c:tx>
            <c:strRef>
              <c:f>TopHITS_Hub_Dyn_BR_!$B$37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TopHITS_Hub_Dyn_BR_!$C$37:$M$37</c:f>
              <c:numCache/>
            </c:numRef>
          </c:val>
        </c:ser>
        <c:ser>
          <c:idx val="8"/>
          <c:order val="8"/>
          <c:tx>
            <c:strRef>
              <c:f>TopHITS_Hub_Dyn_BR_!$B$38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TopHITS_Hub_Dyn_BR_!$C$38:$M$38</c:f>
              <c:numCache/>
            </c:numRef>
          </c:val>
        </c:ser>
        <c:ser>
          <c:idx val="9"/>
          <c:order val="9"/>
          <c:tx>
            <c:strRef>
              <c:f>TopHITS_Hub_Dyn_BR_!$B$39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TopHITS_Hub_Dyn_BR_!$C$39:$M$39</c:f>
              <c:numCache/>
            </c:numRef>
          </c:val>
        </c:ser>
        <c:ser>
          <c:idx val="10"/>
          <c:order val="10"/>
          <c:tx>
            <c:strRef>
              <c:f>TopHITS_Hub_Dyn_BR_!$B$40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TopHITS_Hub_Dyn_BR_!$C$40:$M$40</c:f>
              <c:numCache/>
            </c:numRef>
          </c:val>
        </c:ser>
        <c:ser>
          <c:idx val="11"/>
          <c:order val="11"/>
          <c:tx>
            <c:strRef>
              <c:f>TopHITS_Hub_Dyn_BR_!$B$41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TopHITS_Hub_Dyn_BR_!$C$21:$M$21</c:f>
              <c:numCache/>
            </c:numRef>
          </c:cat>
          <c:val>
            <c:numRef>
              <c:f>TopHITS_Hub_Dyn_BR_!$C$41:$M$41</c:f>
              <c:numCache/>
            </c:numRef>
          </c:val>
        </c:ser>
        <c:overlap val="100"/>
        <c:axId val="53390370"/>
        <c:axId val="10751283"/>
      </c:barChart>
      <c:lineChart>
        <c:grouping val="standard"/>
        <c:varyColors val="0"/>
        <c:ser>
          <c:idx val="0"/>
          <c:order val="0"/>
          <c:tx>
            <c:strRef>
              <c:f>TopHITS_Hub_Dyn_BR_!$B$24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TopHITS_Hub_Dyn_BR_!$C$44:$M$44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6</c:v>
                  </c:pt>
                  <c:pt idx="3">
                    <c:v>7</c:v>
                  </c:pt>
                  <c:pt idx="4">
                    <c:v>6</c:v>
                  </c:pt>
                  <c:pt idx="5">
                    <c:v>10</c:v>
                  </c:pt>
                  <c:pt idx="6">
                    <c:v>10</c:v>
                  </c:pt>
                  <c:pt idx="7">
                    <c:v>11</c:v>
                  </c:pt>
                  <c:pt idx="8">
                    <c:v>5</c:v>
                  </c:pt>
                  <c:pt idx="9">
                    <c:v>1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TopHITS_Hub_Dyn_BR_!$C$21:$M$21</c:f>
              <c:numCache/>
            </c:numRef>
          </c:cat>
          <c:val>
            <c:numRef>
              <c:f>TopHITS_Hub_Dyn_BR_!$C$24:$M$24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TopHITS_Hub_Dyn_BR_!$B$26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TopHITS_Hub_Dyn_BR_!$C$43:$M$43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TopHITS_Hub_Dyn_BR_!$C$21:$M$21</c:f>
              <c:numCache/>
            </c:numRef>
          </c:cat>
          <c:val>
            <c:numRef>
              <c:f>TopHITS_Hub_Dyn_BR_!$C$26:$M$26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TopHITS_Hub_Dyn_BR_!$B$45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TopHITS_Hub_Dyn_BR_!$C$21:$M$21</c:f>
              <c:numCache/>
            </c:numRef>
          </c:cat>
          <c:val>
            <c:numRef>
              <c:f>TopHITS_Hub_Dyn_BR_!$C$45:$M$45</c:f>
              <c:numCache/>
            </c:numRef>
          </c:val>
          <c:smooth val="0"/>
        </c:ser>
        <c:axId val="53390370"/>
        <c:axId val="10751283"/>
      </c:line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10751283"/>
        <c:crosses val="autoZero"/>
        <c:auto val="1"/>
        <c:lblOffset val="100"/>
        <c:tickLblSkip val="1"/>
        <c:noMultiLvlLbl val="0"/>
      </c:catAx>
      <c:valAx>
        <c:axId val="10751283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33903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1"/>
          <c:w val="0.89875"/>
          <c:h val="0.921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BottomHITS_Hub_Dyn_BR_!$B$31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BottomHITS_Hub_Dyn_BR_!$C$31:$M$31</c:f>
              <c:numCache/>
            </c:numRef>
          </c:val>
        </c:ser>
        <c:ser>
          <c:idx val="3"/>
          <c:order val="3"/>
          <c:tx>
            <c:strRef>
              <c:f>BottomHITS_Hub_Dyn_BR_!$B$32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BottomHITS_Hub_Dyn_BR_!$C$32:$M$32</c:f>
              <c:numCache/>
            </c:numRef>
          </c:val>
        </c:ser>
        <c:ser>
          <c:idx val="4"/>
          <c:order val="4"/>
          <c:tx>
            <c:strRef>
              <c:f>BottomHITS_Hub_Dyn_BR_!$B$33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BottomHITS_Hub_Dyn_BR_!$C$33:$M$33</c:f>
              <c:numCache/>
            </c:numRef>
          </c:val>
        </c:ser>
        <c:ser>
          <c:idx val="5"/>
          <c:order val="5"/>
          <c:tx>
            <c:strRef>
              <c:f>BottomHITS_Hub_Dyn_BR_!$B$34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BottomHITS_Hub_Dyn_BR_!$C$34:$M$34</c:f>
              <c:numCache/>
            </c:numRef>
          </c:val>
        </c:ser>
        <c:ser>
          <c:idx val="6"/>
          <c:order val="6"/>
          <c:tx>
            <c:strRef>
              <c:f>BottomHITS_Hub_Dyn_BR_!$B$35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BottomHITS_Hub_Dyn_BR_!$C$35:$M$35</c:f>
              <c:numCache/>
            </c:numRef>
          </c:val>
        </c:ser>
        <c:ser>
          <c:idx val="7"/>
          <c:order val="7"/>
          <c:tx>
            <c:strRef>
              <c:f>BottomHITS_Hub_Dyn_BR_!$B$37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BottomHITS_Hub_Dyn_BR_!$C$37:$M$37</c:f>
              <c:numCache/>
            </c:numRef>
          </c:val>
        </c:ser>
        <c:ser>
          <c:idx val="8"/>
          <c:order val="8"/>
          <c:tx>
            <c:strRef>
              <c:f>BottomHITS_Hub_Dyn_BR_!$B$38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BottomHITS_Hub_Dyn_BR_!$C$38:$M$38</c:f>
              <c:numCache/>
            </c:numRef>
          </c:val>
        </c:ser>
        <c:ser>
          <c:idx val="9"/>
          <c:order val="9"/>
          <c:tx>
            <c:strRef>
              <c:f>BottomHITS_Hub_Dyn_BR_!$B$39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BottomHITS_Hub_Dyn_BR_!$C$39:$M$39</c:f>
              <c:numCache/>
            </c:numRef>
          </c:val>
        </c:ser>
        <c:ser>
          <c:idx val="10"/>
          <c:order val="10"/>
          <c:tx>
            <c:strRef>
              <c:f>BottomHITS_Hub_Dyn_BR_!$B$40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BottomHITS_Hub_Dyn_BR_!$C$40:$M$40</c:f>
              <c:numCache/>
            </c:numRef>
          </c:val>
        </c:ser>
        <c:ser>
          <c:idx val="11"/>
          <c:order val="11"/>
          <c:tx>
            <c:strRef>
              <c:f>BottomHITS_Hub_Dyn_BR_!$B$41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BottomHITS_Hub_Dyn_BR_!$C$21:$M$21</c:f>
              <c:numCache/>
            </c:numRef>
          </c:cat>
          <c:val>
            <c:numRef>
              <c:f>BottomHITS_Hub_Dyn_BR_!$C$41:$M$41</c:f>
              <c:numCache/>
            </c:numRef>
          </c:val>
        </c:ser>
        <c:overlap val="100"/>
        <c:axId val="29652684"/>
        <c:axId val="65547565"/>
      </c:barChart>
      <c:lineChart>
        <c:grouping val="standard"/>
        <c:varyColors val="0"/>
        <c:ser>
          <c:idx val="0"/>
          <c:order val="0"/>
          <c:tx>
            <c:strRef>
              <c:f>BottomHITS_Hub_Dyn_BR_!$B$24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BottomHITS_Hub_Dyn_BR_!$C$44:$M$44</c:f>
                <c:numCache>
                  <c:ptCount val="11"/>
                  <c:pt idx="0">
                    <c:v>5</c:v>
                  </c:pt>
                  <c:pt idx="1">
                    <c:v>5</c:v>
                  </c:pt>
                  <c:pt idx="2">
                    <c:v>5</c:v>
                  </c:pt>
                  <c:pt idx="3">
                    <c:v>4</c:v>
                  </c:pt>
                  <c:pt idx="4">
                    <c:v>3</c:v>
                  </c:pt>
                  <c:pt idx="5">
                    <c:v>2</c:v>
                  </c:pt>
                  <c:pt idx="6">
                    <c:v>2</c:v>
                  </c:pt>
                  <c:pt idx="7">
                    <c:v>2</c:v>
                  </c:pt>
                  <c:pt idx="8">
                    <c:v>1</c:v>
                  </c:pt>
                  <c:pt idx="9">
                    <c:v>1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BottomHITS_Hub_Dyn_BR_!$C$21:$M$21</c:f>
              <c:numCache/>
            </c:numRef>
          </c:cat>
          <c:val>
            <c:numRef>
              <c:f>BottomHITS_Hub_Dyn_BR_!$C$24:$M$24</c:f>
              <c:numCache/>
            </c:numRef>
          </c:val>
          <c:smooth val="0"/>
        </c:ser>
        <c:ser>
          <c:idx val="1"/>
          <c:order val="1"/>
          <c:tx>
            <c:strRef>
              <c:f>BottomHITS_Hub_Dyn_BR_!$B$26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BottomHITS_Hub_Dyn_BR_!$C$43:$M$43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BottomHITS_Hub_Dyn_BR_!$C$21:$M$21</c:f>
              <c:numCache/>
            </c:numRef>
          </c:cat>
          <c:val>
            <c:numRef>
              <c:f>BottomHITS_Hub_Dyn_BR_!$C$26:$M$26</c:f>
              <c:numCache/>
            </c:numRef>
          </c:val>
          <c:smooth val="0"/>
        </c:ser>
        <c:ser>
          <c:idx val="12"/>
          <c:order val="12"/>
          <c:tx>
            <c:strRef>
              <c:f>BottomHITS_Hub_Dyn_BR_!$B$45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BottomHITS_Hub_Dyn_BR_!$C$21:$M$21</c:f>
              <c:numCache/>
            </c:numRef>
          </c:cat>
          <c:val>
            <c:numRef>
              <c:f>BottomHITS_Hub_Dyn_BR_!$C$45:$M$45</c:f>
              <c:numCache/>
            </c:numRef>
          </c:val>
          <c:smooth val="0"/>
        </c:ser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65547565"/>
        <c:crosses val="autoZero"/>
        <c:auto val="1"/>
        <c:lblOffset val="100"/>
        <c:tickLblSkip val="1"/>
        <c:noMultiLvlLbl val="0"/>
      </c:catAx>
      <c:valAx>
        <c:axId val="6554756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9652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3325"/>
          <c:w val="0.89875"/>
          <c:h val="0.919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TopHITS_Aut_Dyn_Binary_BR_!$B$31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TopHITS_Aut_Dyn_Binary_BR_!$C$31:$M$31</c:f>
              <c:numCache/>
            </c:numRef>
          </c:val>
        </c:ser>
        <c:ser>
          <c:idx val="3"/>
          <c:order val="3"/>
          <c:tx>
            <c:strRef>
              <c:f>TopHITS_Aut_Dyn_Binary_BR_!$B$32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TopHITS_Aut_Dyn_Binary_BR_!$C$32:$M$32</c:f>
              <c:numCache/>
            </c:numRef>
          </c:val>
        </c:ser>
        <c:ser>
          <c:idx val="4"/>
          <c:order val="4"/>
          <c:tx>
            <c:strRef>
              <c:f>TopHITS_Aut_Dyn_Binary_BR_!$B$33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TopHITS_Aut_Dyn_Binary_BR_!$C$33:$M$33</c:f>
              <c:numCache/>
            </c:numRef>
          </c:val>
        </c:ser>
        <c:ser>
          <c:idx val="5"/>
          <c:order val="5"/>
          <c:tx>
            <c:strRef>
              <c:f>TopHITS_Aut_Dyn_Binary_BR_!$B$34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TopHITS_Aut_Dyn_Binary_BR_!$C$34:$M$34</c:f>
              <c:numCache/>
            </c:numRef>
          </c:val>
        </c:ser>
        <c:ser>
          <c:idx val="6"/>
          <c:order val="6"/>
          <c:tx>
            <c:strRef>
              <c:f>TopHITS_Aut_Dyn_Binary_BR_!$B$35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TopHITS_Aut_Dyn_Binary_BR_!$C$35:$M$35</c:f>
              <c:numCache/>
            </c:numRef>
          </c:val>
        </c:ser>
        <c:ser>
          <c:idx val="7"/>
          <c:order val="7"/>
          <c:tx>
            <c:strRef>
              <c:f>TopHITS_Aut_Dyn_Binary_BR_!$B$37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TopHITS_Aut_Dyn_Binary_BR_!$C$37:$M$37</c:f>
              <c:numCache/>
            </c:numRef>
          </c:val>
        </c:ser>
        <c:ser>
          <c:idx val="8"/>
          <c:order val="8"/>
          <c:tx>
            <c:strRef>
              <c:f>TopHITS_Aut_Dyn_Binary_BR_!$B$38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TopHITS_Aut_Dyn_Binary_BR_!$C$38:$M$38</c:f>
              <c:numCache/>
            </c:numRef>
          </c:val>
        </c:ser>
        <c:ser>
          <c:idx val="9"/>
          <c:order val="9"/>
          <c:tx>
            <c:strRef>
              <c:f>TopHITS_Aut_Dyn_Binary_BR_!$B$39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TopHITS_Aut_Dyn_Binary_BR_!$C$39:$M$39</c:f>
              <c:numCache/>
            </c:numRef>
          </c:val>
        </c:ser>
        <c:ser>
          <c:idx val="10"/>
          <c:order val="10"/>
          <c:tx>
            <c:strRef>
              <c:f>TopHITS_Aut_Dyn_Binary_BR_!$B$40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TopHITS_Aut_Dyn_Binary_BR_!$C$40:$M$40</c:f>
              <c:numCache/>
            </c:numRef>
          </c:val>
        </c:ser>
        <c:ser>
          <c:idx val="11"/>
          <c:order val="11"/>
          <c:tx>
            <c:strRef>
              <c:f>TopHITS_Aut_Dyn_Binary_BR_!$B$41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TopHITS_Aut_Dyn_Binary_BR_!$C$21:$M$21</c:f>
              <c:numCache/>
            </c:numRef>
          </c:cat>
          <c:val>
            <c:numRef>
              <c:f>TopHITS_Aut_Dyn_Binary_BR_!$C$41:$M$41</c:f>
              <c:numCache/>
            </c:numRef>
          </c:val>
        </c:ser>
        <c:overlap val="100"/>
        <c:axId val="53057174"/>
        <c:axId val="7752519"/>
      </c:barChart>
      <c:lineChart>
        <c:grouping val="standard"/>
        <c:varyColors val="0"/>
        <c:ser>
          <c:idx val="0"/>
          <c:order val="0"/>
          <c:tx>
            <c:strRef>
              <c:f>TopHITS_Aut_Dyn_Binary_BR_!$B$24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TopHITS_Aut_Dyn_Binary_BR_!$C$44:$M$44</c:f>
                <c:numCache>
                  <c:ptCount val="11"/>
                  <c:pt idx="0">
                    <c:v>5</c:v>
                  </c:pt>
                  <c:pt idx="1">
                    <c:v>4.75</c:v>
                  </c:pt>
                  <c:pt idx="2">
                    <c:v>4.5</c:v>
                  </c:pt>
                  <c:pt idx="3">
                    <c:v>5</c:v>
                  </c:pt>
                  <c:pt idx="4">
                    <c:v>5</c:v>
                  </c:pt>
                  <c:pt idx="5">
                    <c:v>4</c:v>
                  </c:pt>
                  <c:pt idx="6">
                    <c:v>5</c:v>
                  </c:pt>
                  <c:pt idx="7">
                    <c:v>4</c:v>
                  </c:pt>
                  <c:pt idx="8">
                    <c:v>3</c:v>
                  </c:pt>
                  <c:pt idx="9">
                    <c:v>2</c:v>
                  </c:pt>
                  <c:pt idx="10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TopHITS_Aut_Dyn_Binary_BR_!$C$21:$M$21</c:f>
              <c:numCache/>
            </c:numRef>
          </c:cat>
          <c:val>
            <c:numRef>
              <c:f>TopHITS_Aut_Dyn_Binary_BR_!$C$24:$M$24</c:f>
              <c:numCache/>
            </c:numRef>
          </c:val>
          <c:smooth val="0"/>
        </c:ser>
        <c:ser>
          <c:idx val="1"/>
          <c:order val="1"/>
          <c:tx>
            <c:strRef>
              <c:f>TopHITS_Aut_Dyn_Binary_BR_!$B$26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TopHITS_Aut_Dyn_Binary_BR_!$C$43:$M$43</c:f>
                <c:numCache>
                  <c:ptCount val="1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numRef>
              <c:f>TopHITS_Aut_Dyn_Binary_BR_!$C$21:$M$21</c:f>
              <c:numCache/>
            </c:numRef>
          </c:cat>
          <c:val>
            <c:numRef>
              <c:f>TopHITS_Aut_Dyn_Binary_BR_!$C$26:$M$26</c:f>
              <c:numCache/>
            </c:numRef>
          </c:val>
          <c:smooth val="0"/>
        </c:ser>
        <c:ser>
          <c:idx val="12"/>
          <c:order val="12"/>
          <c:tx>
            <c:strRef>
              <c:f>TopHITS_Aut_Dyn_Binary_BR_!$B$45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TopHITS_Aut_Dyn_Binary_BR_!$C$21:$M$21</c:f>
              <c:numCache/>
            </c:numRef>
          </c:cat>
          <c:val>
            <c:numRef>
              <c:f>TopHITS_Aut_Dyn_Binary_BR_!$C$45:$M$45</c:f>
              <c:numCache/>
            </c:numRef>
          </c:val>
          <c:smooth val="0"/>
        </c:ser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crossAx val="7752519"/>
        <c:crosses val="autoZero"/>
        <c:auto val="1"/>
        <c:lblOffset val="100"/>
        <c:tickLblSkip val="1"/>
        <c:noMultiLvlLbl val="0"/>
      </c:catAx>
      <c:valAx>
        <c:axId val="775251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53057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123825</xdr:rowOff>
    </xdr:from>
    <xdr:to>
      <xdr:col>25</xdr:col>
      <xdr:colOff>123825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7439025" y="285750"/>
        <a:ext cx="79248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57150</xdr:rowOff>
    </xdr:from>
    <xdr:to>
      <xdr:col>25</xdr:col>
      <xdr:colOff>114300</xdr:colOff>
      <xdr:row>43</xdr:row>
      <xdr:rowOff>123825</xdr:rowOff>
    </xdr:to>
    <xdr:graphicFrame>
      <xdr:nvGraphicFramePr>
        <xdr:cNvPr id="1" name="Chart 1"/>
        <xdr:cNvGraphicFramePr/>
      </xdr:nvGraphicFramePr>
      <xdr:xfrm>
        <a:off x="7429500" y="219075"/>
        <a:ext cx="79248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</xdr:row>
      <xdr:rowOff>85725</xdr:rowOff>
    </xdr:from>
    <xdr:to>
      <xdr:col>25</xdr:col>
      <xdr:colOff>95250</xdr:colOff>
      <xdr:row>44</xdr:row>
      <xdr:rowOff>104775</xdr:rowOff>
    </xdr:to>
    <xdr:graphicFrame>
      <xdr:nvGraphicFramePr>
        <xdr:cNvPr id="1" name="Chart 1"/>
        <xdr:cNvGraphicFramePr/>
      </xdr:nvGraphicFramePr>
      <xdr:xfrm>
        <a:off x="7410450" y="247650"/>
        <a:ext cx="792480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142875</xdr:rowOff>
    </xdr:from>
    <xdr:to>
      <xdr:col>25</xdr:col>
      <xdr:colOff>142875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7458075" y="304800"/>
        <a:ext cx="7924800" cy="689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1</xdr:row>
      <xdr:rowOff>57150</xdr:rowOff>
    </xdr:from>
    <xdr:to>
      <xdr:col>25</xdr:col>
      <xdr:colOff>123825</xdr:colOff>
      <xdr:row>44</xdr:row>
      <xdr:rowOff>66675</xdr:rowOff>
    </xdr:to>
    <xdr:graphicFrame>
      <xdr:nvGraphicFramePr>
        <xdr:cNvPr id="1" name="Chart 1"/>
        <xdr:cNvGraphicFramePr/>
      </xdr:nvGraphicFramePr>
      <xdr:xfrm>
        <a:off x="7439025" y="219075"/>
        <a:ext cx="792480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209550</xdr:colOff>
      <xdr:row>1</xdr:row>
      <xdr:rowOff>38100</xdr:rowOff>
    </xdr:from>
    <xdr:to>
      <xdr:col>25</xdr:col>
      <xdr:colOff>209550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7524750" y="200025"/>
        <a:ext cx="7924800" cy="696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</xdr:row>
      <xdr:rowOff>19050</xdr:rowOff>
    </xdr:from>
    <xdr:to>
      <xdr:col>25</xdr:col>
      <xdr:colOff>133350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7448550" y="180975"/>
        <a:ext cx="79248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161925</xdr:colOff>
      <xdr:row>1</xdr:row>
      <xdr:rowOff>57150</xdr:rowOff>
    </xdr:from>
    <xdr:to>
      <xdr:col>25</xdr:col>
      <xdr:colOff>161925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7477125" y="219075"/>
        <a:ext cx="79248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57150</xdr:rowOff>
    </xdr:from>
    <xdr:to>
      <xdr:col>25</xdr:col>
      <xdr:colOff>180975</xdr:colOff>
      <xdr:row>44</xdr:row>
      <xdr:rowOff>76200</xdr:rowOff>
    </xdr:to>
    <xdr:graphicFrame>
      <xdr:nvGraphicFramePr>
        <xdr:cNvPr id="1" name="Chart 1"/>
        <xdr:cNvGraphicFramePr/>
      </xdr:nvGraphicFramePr>
      <xdr:xfrm>
        <a:off x="7496175" y="219075"/>
        <a:ext cx="7924800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1</xdr:row>
      <xdr:rowOff>57150</xdr:rowOff>
    </xdr:from>
    <xdr:to>
      <xdr:col>25</xdr:col>
      <xdr:colOff>228600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7543800" y="219075"/>
        <a:ext cx="792480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228600</xdr:colOff>
      <xdr:row>2</xdr:row>
      <xdr:rowOff>9525</xdr:rowOff>
    </xdr:from>
    <xdr:to>
      <xdr:col>25</xdr:col>
      <xdr:colOff>228600</xdr:colOff>
      <xdr:row>43</xdr:row>
      <xdr:rowOff>95250</xdr:rowOff>
    </xdr:to>
    <xdr:graphicFrame>
      <xdr:nvGraphicFramePr>
        <xdr:cNvPr id="1" name="Chart 1"/>
        <xdr:cNvGraphicFramePr/>
      </xdr:nvGraphicFramePr>
      <xdr:xfrm>
        <a:off x="7543800" y="333375"/>
        <a:ext cx="7924800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1</xdr:row>
      <xdr:rowOff>47625</xdr:rowOff>
    </xdr:from>
    <xdr:to>
      <xdr:col>25</xdr:col>
      <xdr:colOff>247650</xdr:colOff>
      <xdr:row>45</xdr:row>
      <xdr:rowOff>19050</xdr:rowOff>
    </xdr:to>
    <xdr:graphicFrame>
      <xdr:nvGraphicFramePr>
        <xdr:cNvPr id="1" name="Chart 1"/>
        <xdr:cNvGraphicFramePr/>
      </xdr:nvGraphicFramePr>
      <xdr:xfrm>
        <a:off x="7562850" y="209550"/>
        <a:ext cx="792480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10" sqref="J10"/>
    </sheetView>
  </sheetViews>
  <sheetFormatPr defaultColWidth="9.140625" defaultRowHeight="12.75"/>
  <sheetData>
    <row r="21" spans="3:13" ht="12.75">
      <c r="C21" s="7">
        <f>TopPR_Dyn_BR!$B$1</f>
        <v>0</v>
      </c>
      <c r="D21" s="7">
        <f>TopPR_Dyn_BR!$C$1</f>
        <v>0.1</v>
      </c>
      <c r="E21" s="7">
        <f>TopPR_Dyn_BR!$D$1</f>
        <v>0.2</v>
      </c>
      <c r="F21" s="7">
        <f>TopPR_Dyn_BR!$E$1</f>
        <v>0.3</v>
      </c>
      <c r="G21" s="7">
        <f>TopPR_Dyn_BR!$F$1</f>
        <v>0.4</v>
      </c>
      <c r="H21" s="7">
        <f>TopPR_Dyn_BR!$G$1</f>
        <v>0.5</v>
      </c>
      <c r="I21" s="7">
        <f>TopPR_Dyn_BR!$H$1</f>
        <v>0.6</v>
      </c>
      <c r="J21" s="7">
        <f>TopPR_Dyn_BR!$I$1</f>
        <v>0.7</v>
      </c>
      <c r="K21" s="7">
        <f>TopPR_Dyn_BR!$J$1</f>
        <v>0.8</v>
      </c>
      <c r="L21" s="7">
        <f>TopPR_Dyn_BR!$K$1</f>
        <v>0.9</v>
      </c>
      <c r="M21" s="7">
        <f>TopPR_Dyn_BR!$L$1</f>
        <v>1</v>
      </c>
    </row>
    <row r="22" spans="1:13" ht="12.75">
      <c r="A22" s="5"/>
      <c r="B22" s="3" t="s">
        <v>0</v>
      </c>
      <c r="C22">
        <f>COUNT(TopPR_Dyn_BR!$B$2:$B$3090)</f>
        <v>241</v>
      </c>
      <c r="D22">
        <f>COUNT(TopPR_Dyn_BR!$C$2:$C$3090)</f>
        <v>238</v>
      </c>
      <c r="E22">
        <f>COUNT(TopPR_Dyn_BR!$D$2:$D$3090)</f>
        <v>237</v>
      </c>
      <c r="F22">
        <f>COUNT(TopPR_Dyn_BR!$E$2:$E$3090)</f>
        <v>228</v>
      </c>
      <c r="G22">
        <f>COUNT(TopPR_Dyn_BR!$F$2:$F$3090)</f>
        <v>217</v>
      </c>
      <c r="H22">
        <f>COUNT(TopPR_Dyn_BR!$G$2:$G$3090)</f>
        <v>197</v>
      </c>
      <c r="I22">
        <f>COUNT(TopPR_Dyn_BR!$H$2:$H$3090)</f>
        <v>165</v>
      </c>
      <c r="J22">
        <f>COUNT(TopPR_Dyn_BR!$I$2:$I$3090)</f>
        <v>126</v>
      </c>
      <c r="K22">
        <f>COUNT(TopPR_Dyn_BR!$J$2:$J$3090)</f>
        <v>92</v>
      </c>
      <c r="L22">
        <f>COUNT(TopPR_Dyn_BR!$K$2:$K$3090)</f>
        <v>58</v>
      </c>
      <c r="M22">
        <f>COUNT(TopPR_Dyn_BR!$L$2:$L$3090)</f>
        <v>0</v>
      </c>
    </row>
    <row r="23" spans="1:13" ht="12.75">
      <c r="A23" s="5">
        <f>MIN(C23:M23)</f>
        <v>0</v>
      </c>
      <c r="B23" s="3" t="s">
        <v>1</v>
      </c>
      <c r="C23">
        <f>MIN(TopPR_Dyn_BR!$B$2:$B$3090)</f>
        <v>1</v>
      </c>
      <c r="D23">
        <f>MIN(TopPR_Dyn_BR!$C$2:$C$3090)</f>
        <v>1</v>
      </c>
      <c r="E23">
        <f>MIN(TopPR_Dyn_BR!$D$2:$D$3090)</f>
        <v>1</v>
      </c>
      <c r="F23">
        <f>MIN(TopPR_Dyn_BR!$E$2:$E$3090)</f>
        <v>1</v>
      </c>
      <c r="G23">
        <f>MIN(TopPR_Dyn_BR!$F$2:$F$3090)</f>
        <v>1</v>
      </c>
      <c r="H23">
        <f>MIN(TopPR_Dyn_BR!$G$2:$G$3090)</f>
        <v>1</v>
      </c>
      <c r="I23">
        <f>MIN(TopPR_Dyn_BR!$H$2:$H$3090)</f>
        <v>1</v>
      </c>
      <c r="J23">
        <f>MIN(TopPR_Dyn_BR!$I$2:$I$3090)</f>
        <v>1</v>
      </c>
      <c r="K23">
        <f>MIN(TopPR_Dyn_BR!$J$2:$J$3090)</f>
        <v>1</v>
      </c>
      <c r="L23">
        <f>MIN(TopPR_Dyn_BR!$K$2:$K$3090)</f>
        <v>1</v>
      </c>
      <c r="M23">
        <f>MIN(TopPR_Dyn_BR!$L$2:$L$3090)</f>
        <v>0</v>
      </c>
    </row>
    <row r="24" spans="1:13" ht="12.75">
      <c r="A24" s="5"/>
      <c r="B24" s="6">
        <v>25</v>
      </c>
      <c r="C24">
        <f>PERCENTILE(TopPR_Dyn_BR!$B$2:$B$3090,$B24/100)</f>
        <v>6</v>
      </c>
      <c r="D24">
        <f>PERCENTILE(TopPR_Dyn_BR!$C$2:$C$3090,$B24/100)</f>
        <v>4.25</v>
      </c>
      <c r="E24">
        <f>PERCENTILE(TopPR_Dyn_BR!$D$2:$D$3090,$B24/100)</f>
        <v>4</v>
      </c>
      <c r="F24">
        <f>PERCENTILE(TopPR_Dyn_BR!$E$2:$E$3090,$B24/100)</f>
        <v>4</v>
      </c>
      <c r="G24">
        <f>PERCENTILE(TopPR_Dyn_BR!$F$2:$F$3090,$B24/100)</f>
        <v>4</v>
      </c>
      <c r="H24">
        <f>PERCENTILE(TopPR_Dyn_BR!$G$2:$G$3090,$B24/100)</f>
        <v>4</v>
      </c>
      <c r="I24">
        <f>PERCENTILE(TopPR_Dyn_BR!$H$2:$H$3090,$B24/100)</f>
        <v>3</v>
      </c>
      <c r="J24">
        <f>PERCENTILE(TopPR_Dyn_BR!$I$2:$I$3090,$B24/100)</f>
        <v>2</v>
      </c>
      <c r="K24">
        <f>PERCENTILE(TopPR_Dyn_BR!$J$2:$J$3090,$B24/100)</f>
        <v>2</v>
      </c>
      <c r="L24">
        <f>PERCENTILE(TopPR_Dyn_BR!$K$2:$K$3090,$B24/100)</f>
        <v>2</v>
      </c>
      <c r="M24" t="e">
        <f>PERCENTILE(TopPR_Dyn_BR!$L$2:$L$3090,$B24/100)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MEDIAN(TopPR_Dyn_BR!$B$2:$B$3090)</f>
        <v>20</v>
      </c>
      <c r="D25">
        <f>MEDIAN(TopPR_Dyn_BR!$C$2:$C$3090)</f>
        <v>20.5</v>
      </c>
      <c r="E25">
        <f>MEDIAN(TopPR_Dyn_BR!$D$2:$D$3090)</f>
        <v>19</v>
      </c>
      <c r="F25">
        <f>MEDIAN(TopPR_Dyn_BR!$E$2:$E$3090)</f>
        <v>17.5</v>
      </c>
      <c r="G25">
        <f>MEDIAN(TopPR_Dyn_BR!$F$2:$F$3090)</f>
        <v>17</v>
      </c>
      <c r="H25">
        <f>MEDIAN(TopPR_Dyn_BR!$G$2:$G$3090)</f>
        <v>14</v>
      </c>
      <c r="I25">
        <f>MEDIAN(TopPR_Dyn_BR!$H$2:$H$3090)</f>
        <v>10</v>
      </c>
      <c r="J25">
        <f>MEDIAN(TopPR_Dyn_BR!$I$2:$I$3090)</f>
        <v>7.5</v>
      </c>
      <c r="K25">
        <f>MEDIAN(TopPR_Dyn_BR!$J$2:$J$3090)</f>
        <v>6</v>
      </c>
      <c r="L25">
        <f>MEDIAN(TopPR_Dyn_BR!$K$2:$K$3090)</f>
        <v>6</v>
      </c>
      <c r="M25" t="e">
        <f>MEDIAN(TopPR_Dyn_BR!$L$2:$L$3090)</f>
        <v>#NUM!</v>
      </c>
    </row>
    <row r="26" spans="1:13" ht="12.75">
      <c r="A26" s="5"/>
      <c r="B26" s="6">
        <v>75</v>
      </c>
      <c r="C26">
        <f>PERCENTILE(TopPR_Dyn_BR!$B$2:$B$3090,$B26/100)</f>
        <v>57</v>
      </c>
      <c r="D26">
        <f>PERCENTILE(TopPR_Dyn_BR!$C$2:$C$3090,$B26/100)</f>
        <v>55.75</v>
      </c>
      <c r="E26">
        <f>PERCENTILE(TopPR_Dyn_BR!$D$2:$D$3090,$B26/100)</f>
        <v>52</v>
      </c>
      <c r="F26">
        <f>PERCENTILE(TopPR_Dyn_BR!$E$2:$E$3090,$B26/100)</f>
        <v>77.25</v>
      </c>
      <c r="G26">
        <f>PERCENTILE(TopPR_Dyn_BR!$F$2:$F$3090,$B26/100)</f>
        <v>71</v>
      </c>
      <c r="H26">
        <f>PERCENTILE(TopPR_Dyn_BR!$G$2:$G$3090,$B26/100)</f>
        <v>58</v>
      </c>
      <c r="I26">
        <f>PERCENTILE(TopPR_Dyn_BR!$H$2:$H$3090,$B26/100)</f>
        <v>48</v>
      </c>
      <c r="J26">
        <f>PERCENTILE(TopPR_Dyn_BR!$I$2:$I$3090,$B26/100)</f>
        <v>35</v>
      </c>
      <c r="K26">
        <f>PERCENTILE(TopPR_Dyn_BR!$J$2:$J$3090,$B26/100)</f>
        <v>22.5</v>
      </c>
      <c r="L26">
        <f>PERCENTILE(TopPR_Dyn_BR!$K$2:$K$3090,$B26/100)</f>
        <v>18</v>
      </c>
      <c r="M26" t="e">
        <f>PERCENTILE(TopPR_Dyn_BR!$L$2:$L$3090,$B26/100)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MAX(TopPR_Dyn_BR!$B$2:$B$3090)</f>
        <v>623</v>
      </c>
      <c r="D27">
        <f>MAX(TopPR_Dyn_BR!$C$2:$C$3090)</f>
        <v>562</v>
      </c>
      <c r="E27">
        <f>MAX(TopPR_Dyn_BR!$D$2:$D$3090)</f>
        <v>501</v>
      </c>
      <c r="F27">
        <f>MAX(TopPR_Dyn_BR!$E$2:$E$3090)</f>
        <v>438</v>
      </c>
      <c r="G27">
        <f>MAX(TopPR_Dyn_BR!$F$2:$F$3090)</f>
        <v>395</v>
      </c>
      <c r="H27">
        <f>MAX(TopPR_Dyn_BR!$G$2:$G$3090)</f>
        <v>331</v>
      </c>
      <c r="I27">
        <f>MAX(TopPR_Dyn_BR!$H$2:$H$3090)</f>
        <v>266</v>
      </c>
      <c r="J27">
        <f>MAX(TopPR_Dyn_BR!$I$2:$I$3090)</f>
        <v>183</v>
      </c>
      <c r="K27">
        <f>MAX(TopPR_Dyn_BR!$J$2:$J$3090)</f>
        <v>125</v>
      </c>
      <c r="L27">
        <f>MAX(TopPR_Dyn_BR!$K$2:$K$3090)</f>
        <v>66</v>
      </c>
      <c r="M27">
        <f>MAX(TopPR_Dyn_BR!$L$2:$L$3090)</f>
        <v>0</v>
      </c>
    </row>
    <row r="28" spans="1:13" ht="12.75">
      <c r="A28" s="5"/>
      <c r="B28" s="3" t="s">
        <v>4</v>
      </c>
      <c r="C28">
        <f>AVERAGE(TopPR_Dyn_BR!$B$2:$B$3090)</f>
        <v>48.48547717842324</v>
      </c>
      <c r="D28">
        <f>AVERAGE(TopPR_Dyn_BR!$C$2:$C$3090)</f>
        <v>46.49159663865546</v>
      </c>
      <c r="E28">
        <f>AVERAGE(TopPR_Dyn_BR!$D$2:$D$3090)</f>
        <v>47.35021097046413</v>
      </c>
      <c r="F28">
        <f>AVERAGE(TopPR_Dyn_BR!$E$2:$E$3090)</f>
        <v>65.8859649122807</v>
      </c>
      <c r="G28">
        <f>AVERAGE(TopPR_Dyn_BR!$F$2:$F$3090)</f>
        <v>61.41935483870968</v>
      </c>
      <c r="H28">
        <f>AVERAGE(TopPR_Dyn_BR!$G$2:$G$3090)</f>
        <v>52.370558375634516</v>
      </c>
      <c r="I28">
        <f>AVERAGE(TopPR_Dyn_BR!$H$2:$H$3090)</f>
        <v>41.25454545454546</v>
      </c>
      <c r="J28">
        <f>AVERAGE(TopPR_Dyn_BR!$I$2:$I$3090)</f>
        <v>24.095238095238095</v>
      </c>
      <c r="K28">
        <f>AVERAGE(TopPR_Dyn_BR!$J$2:$J$3090)</f>
        <v>21.097826086956523</v>
      </c>
      <c r="L28">
        <f>AVERAGE(TopPR_Dyn_BR!$K$2:$K$3090)</f>
        <v>13.068965517241379</v>
      </c>
      <c r="M28" t="e">
        <f>AVERAGE(TopPR_Dyn_BR!$L$2:$L$3090)</f>
        <v>#DIV/0!</v>
      </c>
    </row>
    <row r="29" spans="1:13" ht="12.75">
      <c r="A29" s="5"/>
      <c r="B29" s="3" t="s">
        <v>5</v>
      </c>
      <c r="C29">
        <f>STDEV(TopPR_Dyn_BR!$B$2:$B$3090)</f>
        <v>80.40792351011716</v>
      </c>
      <c r="D29">
        <f>STDEV(TopPR_Dyn_BR!$C$2:$C$3090)</f>
        <v>75.94478016115991</v>
      </c>
      <c r="E29">
        <f>STDEV(TopPR_Dyn_BR!$D$2:$D$3090)</f>
        <v>78.66712568214817</v>
      </c>
      <c r="F29">
        <f>STDEV(TopPR_Dyn_BR!$E$2:$E$3090)</f>
        <v>103.60499866939388</v>
      </c>
      <c r="G29">
        <f>STDEV(TopPR_Dyn_BR!$F$2:$F$3090)</f>
        <v>93.30800347529039</v>
      </c>
      <c r="H29">
        <f>STDEV(TopPR_Dyn_BR!$G$2:$G$3090)</f>
        <v>82.15987243765865</v>
      </c>
      <c r="I29">
        <f>STDEV(TopPR_Dyn_BR!$H$2:$H$3090)</f>
        <v>65.95782600669865</v>
      </c>
      <c r="J29">
        <f>STDEV(TopPR_Dyn_BR!$I$2:$I$3090)</f>
        <v>34.92470267794498</v>
      </c>
      <c r="K29">
        <f>STDEV(TopPR_Dyn_BR!$J$2:$J$3090)</f>
        <v>31.152958260957856</v>
      </c>
      <c r="L29">
        <f>STDEV(TopPR_Dyn_BR!$K$2:$K$3090)</f>
        <v>16.624714290082107</v>
      </c>
      <c r="M29" t="e">
        <f>STDEV(TopPR_Dyn_BR!$L$2:$L$3090)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3.25</v>
      </c>
      <c r="E32" s="5">
        <f t="shared" si="1"/>
        <v>3</v>
      </c>
      <c r="F32" s="5">
        <f t="shared" si="1"/>
        <v>3</v>
      </c>
      <c r="G32" s="5">
        <f t="shared" si="1"/>
        <v>3</v>
      </c>
      <c r="H32" s="5">
        <f t="shared" si="1"/>
        <v>3</v>
      </c>
      <c r="I32" s="5">
        <f t="shared" si="1"/>
        <v>2</v>
      </c>
      <c r="J32" s="5">
        <f t="shared" si="1"/>
        <v>1</v>
      </c>
      <c r="K32" s="5">
        <f t="shared" si="1"/>
        <v>1</v>
      </c>
      <c r="L32" s="5">
        <f t="shared" si="1"/>
        <v>1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16.25</v>
      </c>
      <c r="E33" s="5">
        <f t="shared" si="2"/>
        <v>15</v>
      </c>
      <c r="F33" s="5">
        <f t="shared" si="2"/>
        <v>13.5</v>
      </c>
      <c r="G33" s="5">
        <f t="shared" si="2"/>
        <v>13</v>
      </c>
      <c r="H33" s="5">
        <f t="shared" si="2"/>
        <v>10</v>
      </c>
      <c r="I33" s="5">
        <f t="shared" si="2"/>
        <v>7</v>
      </c>
      <c r="J33" s="5">
        <f t="shared" si="2"/>
        <v>5.5</v>
      </c>
      <c r="K33" s="5">
        <f t="shared" si="2"/>
        <v>4</v>
      </c>
      <c r="L33" s="5">
        <f t="shared" si="2"/>
        <v>4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35.25</v>
      </c>
      <c r="E35" s="5">
        <f t="shared" si="4"/>
        <v>33</v>
      </c>
      <c r="F35" s="5">
        <f t="shared" si="4"/>
        <v>59.75</v>
      </c>
      <c r="G35" s="5">
        <f t="shared" si="4"/>
        <v>54</v>
      </c>
      <c r="H35" s="5">
        <f t="shared" si="4"/>
        <v>44</v>
      </c>
      <c r="I35" s="5">
        <f t="shared" si="4"/>
        <v>38</v>
      </c>
      <c r="J35" s="5">
        <f t="shared" si="4"/>
        <v>27.5</v>
      </c>
      <c r="K35" s="5">
        <f t="shared" si="4"/>
        <v>16.5</v>
      </c>
      <c r="L35" s="5">
        <f t="shared" si="4"/>
        <v>12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506.25</v>
      </c>
      <c r="E36" s="5">
        <f t="shared" si="5"/>
        <v>449</v>
      </c>
      <c r="F36" s="5">
        <f t="shared" si="5"/>
        <v>360.75</v>
      </c>
      <c r="G36" s="5">
        <f t="shared" si="5"/>
        <v>324</v>
      </c>
      <c r="H36" s="5">
        <f t="shared" si="5"/>
        <v>273</v>
      </c>
      <c r="I36" s="5">
        <f t="shared" si="5"/>
        <v>218</v>
      </c>
      <c r="J36" s="5">
        <f t="shared" si="5"/>
        <v>148</v>
      </c>
      <c r="K36" s="5">
        <f t="shared" si="5"/>
        <v>102.5</v>
      </c>
      <c r="L36" s="5">
        <f t="shared" si="5"/>
        <v>48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3.25</v>
      </c>
      <c r="E44" s="5">
        <f t="shared" si="12"/>
        <v>3</v>
      </c>
      <c r="F44" s="5">
        <f t="shared" si="12"/>
        <v>3</v>
      </c>
      <c r="G44" s="5">
        <f t="shared" si="12"/>
        <v>3</v>
      </c>
      <c r="H44" s="5">
        <f t="shared" si="12"/>
        <v>3</v>
      </c>
      <c r="I44" s="5">
        <f t="shared" si="12"/>
        <v>2</v>
      </c>
      <c r="J44" s="5">
        <f t="shared" si="12"/>
        <v>1</v>
      </c>
      <c r="K44" s="5">
        <f t="shared" si="12"/>
        <v>1</v>
      </c>
      <c r="L44" s="5">
        <f t="shared" si="12"/>
        <v>1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46.49159663865546</v>
      </c>
      <c r="E45" s="5">
        <f t="shared" si="13"/>
        <v>47.35021097046413</v>
      </c>
      <c r="F45" s="5">
        <f t="shared" si="13"/>
        <v>65.8859649122807</v>
      </c>
      <c r="G45" s="5">
        <f t="shared" si="13"/>
        <v>61.41935483870968</v>
      </c>
      <c r="H45" s="5">
        <f t="shared" si="13"/>
        <v>52.370558375634516</v>
      </c>
      <c r="I45" s="5">
        <f t="shared" si="13"/>
        <v>41.25454545454546</v>
      </c>
      <c r="J45" s="5">
        <f t="shared" si="13"/>
        <v>24.095238095238095</v>
      </c>
      <c r="K45" s="5">
        <f t="shared" si="13"/>
        <v>21.097826086956523</v>
      </c>
      <c r="L45" s="5">
        <f t="shared" si="13"/>
        <v>13.068965517241379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BottomHITS_Aut_Dyn_Binary_BR!$B$1</f>
        <v>0</v>
      </c>
      <c r="D21" s="7">
        <f>BottomHITS_Aut_Dyn_Binary_BR!$C$1</f>
        <v>0.1</v>
      </c>
      <c r="E21" s="7">
        <f>BottomHITS_Aut_Dyn_Binary_BR!$D$1</f>
        <v>0.2</v>
      </c>
      <c r="F21" s="7">
        <f>BottomHITS_Aut_Dyn_Binary_BR!$E$1</f>
        <v>0.3</v>
      </c>
      <c r="G21" s="7">
        <f>BottomHITS_Aut_Dyn_Binary_BR!$F$1</f>
        <v>0.4</v>
      </c>
      <c r="H21" s="7">
        <f>BottomHITS_Aut_Dyn_Binary_BR!$G$1</f>
        <v>0.5</v>
      </c>
      <c r="I21" s="7">
        <f>BottomHITS_Aut_Dyn_Binary_BR!$H$1</f>
        <v>0.6</v>
      </c>
      <c r="J21" s="7">
        <f>BottomHITS_Aut_Dyn_Binary_BR!$I$1</f>
        <v>0.7</v>
      </c>
      <c r="K21" s="7">
        <f>BottomHITS_Aut_Dyn_Binary_BR!$J$1</f>
        <v>0.8</v>
      </c>
      <c r="L21" s="7">
        <f>BottomHITS_Aut_Dyn_Binary_BR!$K$1</f>
        <v>0.9</v>
      </c>
      <c r="M21" s="7">
        <f>BottomHITS_Aut_Dyn_Binary_BR!$L$1</f>
        <v>1</v>
      </c>
    </row>
    <row r="22" spans="1:13" ht="12.75">
      <c r="A22" s="5"/>
      <c r="B22" s="3" t="s">
        <v>0</v>
      </c>
      <c r="C22">
        <f>COUNT(BottomHITS_Aut_Dyn_Binary_BR!$B$2:$B$3090)</f>
        <v>241</v>
      </c>
      <c r="D22">
        <f>COUNT(BottomHITS_Aut_Dyn_Binary_BR!$C$2:$C$3090)</f>
        <v>239</v>
      </c>
      <c r="E22">
        <f>COUNT(BottomHITS_Aut_Dyn_Binary_BR!$D$2:$D$3090)</f>
        <v>236</v>
      </c>
      <c r="F22">
        <f>COUNT(BottomHITS_Aut_Dyn_Binary_BR!$E$2:$E$3090)</f>
        <v>224</v>
      </c>
      <c r="G22">
        <f>COUNT(BottomHITS_Aut_Dyn_Binary_BR!$F$2:$F$3090)</f>
        <v>186</v>
      </c>
      <c r="H22">
        <f>COUNT(BottomHITS_Aut_Dyn_Binary_BR!$G$2:$G$3090)</f>
        <v>124</v>
      </c>
      <c r="I22">
        <f>COUNT(BottomHITS_Aut_Dyn_Binary_BR!$H$2:$H$3090)</f>
        <v>89</v>
      </c>
      <c r="J22">
        <f>COUNT(BottomHITS_Aut_Dyn_Binary_BR!$I$2:$I$3090)</f>
        <v>68</v>
      </c>
      <c r="K22">
        <f>COUNT(BottomHITS_Aut_Dyn_Binary_BR!$J$2:$J$3090)</f>
        <v>59</v>
      </c>
      <c r="L22">
        <f>COUNT(BottomHITS_Aut_Dyn_Binary_BR!$K$2:$K$3090)</f>
        <v>43</v>
      </c>
      <c r="M22">
        <f>COUNT(BottomHITS_Aut_Dyn_Binary_BR!$L$2:$L$3090)</f>
        <v>0</v>
      </c>
    </row>
    <row r="23" spans="1:13" ht="12.75">
      <c r="A23" s="5">
        <f>MIN(C23:M23)</f>
        <v>0</v>
      </c>
      <c r="B23" s="3" t="s">
        <v>1</v>
      </c>
      <c r="C23">
        <f>MIN(BottomHITS_Aut_Dyn_Binary_BR!$B$2:$B$3090)</f>
        <v>1</v>
      </c>
      <c r="D23">
        <f>MIN(BottomHITS_Aut_Dyn_Binary_BR!$C$2:$C$3090)</f>
        <v>1</v>
      </c>
      <c r="E23">
        <f>MIN(BottomHITS_Aut_Dyn_Binary_BR!$D$2:$D$3090)</f>
        <v>1</v>
      </c>
      <c r="F23">
        <f>MIN(BottomHITS_Aut_Dyn_Binary_BR!$E$2:$E$3090)</f>
        <v>1</v>
      </c>
      <c r="G23">
        <f>MIN(BottomHITS_Aut_Dyn_Binary_BR!$F$2:$F$3090)</f>
        <v>1</v>
      </c>
      <c r="H23">
        <f>MIN(BottomHITS_Aut_Dyn_Binary_BR!$G$2:$G$3090)</f>
        <v>1</v>
      </c>
      <c r="I23">
        <f>MIN(BottomHITS_Aut_Dyn_Binary_BR!$H$2:$H$3090)</f>
        <v>1</v>
      </c>
      <c r="J23">
        <f>MIN(BottomHITS_Aut_Dyn_Binary_BR!$I$2:$I$3090)</f>
        <v>1</v>
      </c>
      <c r="K23">
        <f>MIN(BottomHITS_Aut_Dyn_Binary_BR!$J$2:$J$3090)</f>
        <v>1</v>
      </c>
      <c r="L23">
        <f>MIN(BottomHITS_Aut_Dyn_Binary_BR!$K$2:$K$3090)</f>
        <v>1</v>
      </c>
      <c r="M23">
        <f>MIN(BottomHITS_Aut_Dyn_Binary_BR!$L$2:$L$3090)</f>
        <v>0</v>
      </c>
    </row>
    <row r="24" spans="1:13" ht="12.75">
      <c r="A24" s="5"/>
      <c r="B24" s="6">
        <v>25</v>
      </c>
      <c r="C24">
        <f>PERCENTILE(BottomHITS_Aut_Dyn_Binary_BR!$B$2:$B$3090,$B24/100)</f>
        <v>6</v>
      </c>
      <c r="D24">
        <f>PERCENTILE(BottomHITS_Aut_Dyn_Binary_BR!$C$2:$C$3090,$B24/100)</f>
        <v>6</v>
      </c>
      <c r="E24">
        <f>PERCENTILE(BottomHITS_Aut_Dyn_Binary_BR!$D$2:$D$3090,$B24/100)</f>
        <v>6</v>
      </c>
      <c r="F24">
        <f>PERCENTILE(BottomHITS_Aut_Dyn_Binary_BR!$E$2:$E$3090,$B24/100)</f>
        <v>6</v>
      </c>
      <c r="G24">
        <f>PERCENTILE(BottomHITS_Aut_Dyn_Binary_BR!$F$2:$F$3090,$B24/100)</f>
        <v>5</v>
      </c>
      <c r="H24">
        <f>PERCENTILE(BottomHITS_Aut_Dyn_Binary_BR!$G$2:$G$3090,$B24/100)</f>
        <v>3</v>
      </c>
      <c r="I24">
        <f>PERCENTILE(BottomHITS_Aut_Dyn_Binary_BR!$H$2:$H$3090,$B24/100)</f>
        <v>3</v>
      </c>
      <c r="J24">
        <f>PERCENTILE(BottomHITS_Aut_Dyn_Binary_BR!$I$2:$I$3090,$B24/100)</f>
        <v>2.75</v>
      </c>
      <c r="K24">
        <f>PERCENTILE(BottomHITS_Aut_Dyn_Binary_BR!$J$2:$J$3090,$B24/100)</f>
        <v>2</v>
      </c>
      <c r="L24">
        <f>PERCENTILE(BottomHITS_Aut_Dyn_Binary_BR!$K$2:$K$3090,$B24/100)</f>
        <v>2</v>
      </c>
      <c r="M24" t="e">
        <f>PERCENTILE(BottomHITS_Aut_Dyn_Binary_BR!$L$2:$L$3090,$B24/100)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MEDIAN(BottomHITS_Aut_Dyn_Binary_BR!$B$2:$B$3090)</f>
        <v>20</v>
      </c>
      <c r="D25">
        <f>MEDIAN(BottomHITS_Aut_Dyn_Binary_BR!$C$2:$C$3090)</f>
        <v>21</v>
      </c>
      <c r="E25">
        <f>MEDIAN(BottomHITS_Aut_Dyn_Binary_BR!$D$2:$D$3090)</f>
        <v>20.5</v>
      </c>
      <c r="F25">
        <f>MEDIAN(BottomHITS_Aut_Dyn_Binary_BR!$E$2:$E$3090)</f>
        <v>22.5</v>
      </c>
      <c r="G25">
        <f>MEDIAN(BottomHITS_Aut_Dyn_Binary_BR!$F$2:$F$3090)</f>
        <v>22</v>
      </c>
      <c r="H25">
        <f>MEDIAN(BottomHITS_Aut_Dyn_Binary_BR!$G$2:$G$3090)</f>
        <v>13</v>
      </c>
      <c r="I25">
        <f>MEDIAN(BottomHITS_Aut_Dyn_Binary_BR!$H$2:$H$3090)</f>
        <v>7</v>
      </c>
      <c r="J25">
        <f>MEDIAN(BottomHITS_Aut_Dyn_Binary_BR!$I$2:$I$3090)</f>
        <v>8</v>
      </c>
      <c r="K25">
        <f>MEDIAN(BottomHITS_Aut_Dyn_Binary_BR!$J$2:$J$3090)</f>
        <v>6</v>
      </c>
      <c r="L25">
        <f>MEDIAN(BottomHITS_Aut_Dyn_Binary_BR!$K$2:$K$3090)</f>
        <v>3</v>
      </c>
      <c r="M25" t="e">
        <f>MEDIAN(BottomHITS_Aut_Dyn_Binary_BR!$L$2:$L$3090)</f>
        <v>#NUM!</v>
      </c>
    </row>
    <row r="26" spans="1:13" ht="12.75">
      <c r="A26" s="5"/>
      <c r="B26" s="6">
        <v>75</v>
      </c>
      <c r="C26">
        <f>PERCENTILE(BottomHITS_Aut_Dyn_Binary_BR!$B$2:$B$3090,$B26/100)</f>
        <v>57</v>
      </c>
      <c r="D26">
        <f>PERCENTILE(BottomHITS_Aut_Dyn_Binary_BR!$C$2:$C$3090,$B26/100)</f>
        <v>51.5</v>
      </c>
      <c r="E26">
        <f>PERCENTILE(BottomHITS_Aut_Dyn_Binary_BR!$D$2:$D$3090,$B26/100)</f>
        <v>70.25</v>
      </c>
      <c r="F26">
        <f>PERCENTILE(BottomHITS_Aut_Dyn_Binary_BR!$E$2:$E$3090,$B26/100)</f>
        <v>76</v>
      </c>
      <c r="G26">
        <f>PERCENTILE(BottomHITS_Aut_Dyn_Binary_BR!$F$2:$F$3090,$B26/100)</f>
        <v>75</v>
      </c>
      <c r="H26">
        <f>PERCENTILE(BottomHITS_Aut_Dyn_Binary_BR!$G$2:$G$3090,$B26/100)</f>
        <v>44</v>
      </c>
      <c r="I26">
        <f>PERCENTILE(BottomHITS_Aut_Dyn_Binary_BR!$H$2:$H$3090,$B26/100)</f>
        <v>25</v>
      </c>
      <c r="J26">
        <f>PERCENTILE(BottomHITS_Aut_Dyn_Binary_BR!$I$2:$I$3090,$B26/100)</f>
        <v>20</v>
      </c>
      <c r="K26">
        <f>PERCENTILE(BottomHITS_Aut_Dyn_Binary_BR!$J$2:$J$3090,$B26/100)</f>
        <v>12</v>
      </c>
      <c r="L26">
        <f>PERCENTILE(BottomHITS_Aut_Dyn_Binary_BR!$K$2:$K$3090,$B26/100)</f>
        <v>7</v>
      </c>
      <c r="M26" t="e">
        <f>PERCENTILE(BottomHITS_Aut_Dyn_Binary_BR!$L$2:$L$3090,$B26/100)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MAX(BottomHITS_Aut_Dyn_Binary_BR!$B$2:$B$3090)</f>
        <v>623</v>
      </c>
      <c r="D27">
        <f>MAX(BottomHITS_Aut_Dyn_Binary_BR!$C$2:$C$3090)</f>
        <v>562</v>
      </c>
      <c r="E27">
        <f>MAX(BottomHITS_Aut_Dyn_Binary_BR!$D$2:$D$3090)</f>
        <v>499</v>
      </c>
      <c r="F27">
        <f>MAX(BottomHITS_Aut_Dyn_Binary_BR!$E$2:$E$3090)</f>
        <v>471</v>
      </c>
      <c r="G27">
        <f>MAX(BottomHITS_Aut_Dyn_Binary_BR!$F$2:$F$3090)</f>
        <v>392</v>
      </c>
      <c r="H27">
        <f>MAX(BottomHITS_Aut_Dyn_Binary_BR!$G$2:$G$3090)</f>
        <v>348</v>
      </c>
      <c r="I27">
        <f>MAX(BottomHITS_Aut_Dyn_Binary_BR!$H$2:$H$3090)</f>
        <v>230</v>
      </c>
      <c r="J27">
        <f>MAX(BottomHITS_Aut_Dyn_Binary_BR!$I$2:$I$3090)</f>
        <v>178</v>
      </c>
      <c r="K27">
        <f>MAX(BottomHITS_Aut_Dyn_Binary_BR!$J$2:$J$3090)</f>
        <v>119</v>
      </c>
      <c r="L27">
        <f>MAX(BottomHITS_Aut_Dyn_Binary_BR!$K$2:$K$3090)</f>
        <v>59</v>
      </c>
      <c r="M27">
        <f>MAX(BottomHITS_Aut_Dyn_Binary_BR!$L$2:$L$3090)</f>
        <v>0</v>
      </c>
    </row>
    <row r="28" spans="1:13" ht="12.75">
      <c r="A28" s="5"/>
      <c r="B28" s="3" t="s">
        <v>4</v>
      </c>
      <c r="C28">
        <f>AVERAGE(BottomHITS_Aut_Dyn_Binary_BR!$B$2:$B$3090)</f>
        <v>48.48547717842324</v>
      </c>
      <c r="D28">
        <f>AVERAGE(BottomHITS_Aut_Dyn_Binary_BR!$C$2:$C$3090)</f>
        <v>46.24686192468619</v>
      </c>
      <c r="E28">
        <f>AVERAGE(BottomHITS_Aut_Dyn_Binary_BR!$D$2:$D$3090)</f>
        <v>68.38983050847457</v>
      </c>
      <c r="F28">
        <f>AVERAGE(BottomHITS_Aut_Dyn_Binary_BR!$E$2:$E$3090)</f>
        <v>69.57142857142857</v>
      </c>
      <c r="G28">
        <f>AVERAGE(BottomHITS_Aut_Dyn_Binary_BR!$F$2:$F$3090)</f>
        <v>62.10752688172043</v>
      </c>
      <c r="H28">
        <f>AVERAGE(BottomHITS_Aut_Dyn_Binary_BR!$G$2:$G$3090)</f>
        <v>36.693548387096776</v>
      </c>
      <c r="I28">
        <f>AVERAGE(BottomHITS_Aut_Dyn_Binary_BR!$H$2:$H$3090)</f>
        <v>20.179775280898877</v>
      </c>
      <c r="J28">
        <f>AVERAGE(BottomHITS_Aut_Dyn_Binary_BR!$I$2:$I$3090)</f>
        <v>17.279411764705884</v>
      </c>
      <c r="K28">
        <f>AVERAGE(BottomHITS_Aut_Dyn_Binary_BR!$J$2:$J$3090)</f>
        <v>12.830508474576272</v>
      </c>
      <c r="L28">
        <f>AVERAGE(BottomHITS_Aut_Dyn_Binary_BR!$K$2:$K$3090)</f>
        <v>8.348837209302326</v>
      </c>
      <c r="M28" t="e">
        <f>AVERAGE(BottomHITS_Aut_Dyn_Binary_BR!$L$2:$L$3090)</f>
        <v>#DIV/0!</v>
      </c>
    </row>
    <row r="29" spans="1:13" ht="12.75">
      <c r="A29" s="5"/>
      <c r="B29" s="3" t="s">
        <v>5</v>
      </c>
      <c r="C29">
        <f>STDEV(BottomHITS_Aut_Dyn_Binary_BR!$B$2:$B$3090)</f>
        <v>80.40792351011716</v>
      </c>
      <c r="D29">
        <f>STDEV(BottomHITS_Aut_Dyn_Binary_BR!$C$2:$C$3090)</f>
        <v>75.11219717516494</v>
      </c>
      <c r="E29">
        <f>STDEV(BottomHITS_Aut_Dyn_Binary_BR!$D$2:$D$3090)</f>
        <v>110.0343106179279</v>
      </c>
      <c r="F29">
        <f>STDEV(BottomHITS_Aut_Dyn_Binary_BR!$E$2:$E$3090)</f>
        <v>103.31876003673538</v>
      </c>
      <c r="G29">
        <f>STDEV(BottomHITS_Aut_Dyn_Binary_BR!$F$2:$F$3090)</f>
        <v>86.6490233086162</v>
      </c>
      <c r="H29">
        <f>STDEV(BottomHITS_Aut_Dyn_Binary_BR!$G$2:$G$3090)</f>
        <v>58.861581797440905</v>
      </c>
      <c r="I29">
        <f>STDEV(BottomHITS_Aut_Dyn_Binary_BR!$H$2:$H$3090)</f>
        <v>33.381936391133074</v>
      </c>
      <c r="J29">
        <f>STDEV(BottomHITS_Aut_Dyn_Binary_BR!$I$2:$I$3090)</f>
        <v>28.613662110088377</v>
      </c>
      <c r="K29">
        <f>STDEV(BottomHITS_Aut_Dyn_Binary_BR!$J$2:$J$3090)</f>
        <v>21.232012705584445</v>
      </c>
      <c r="L29">
        <f>STDEV(BottomHITS_Aut_Dyn_Binary_BR!$K$2:$K$3090)</f>
        <v>12.096602673262149</v>
      </c>
      <c r="M29" t="e">
        <f>STDEV(BottomHITS_Aut_Dyn_Binary_BR!$L$2:$L$3090)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5</v>
      </c>
      <c r="F32" s="5">
        <f t="shared" si="1"/>
        <v>5</v>
      </c>
      <c r="G32" s="5">
        <f t="shared" si="1"/>
        <v>4</v>
      </c>
      <c r="H32" s="5">
        <f t="shared" si="1"/>
        <v>2</v>
      </c>
      <c r="I32" s="5">
        <f t="shared" si="1"/>
        <v>2</v>
      </c>
      <c r="J32" s="5">
        <f t="shared" si="1"/>
        <v>1.75</v>
      </c>
      <c r="K32" s="5">
        <f t="shared" si="1"/>
        <v>1</v>
      </c>
      <c r="L32" s="5">
        <f t="shared" si="1"/>
        <v>1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15</v>
      </c>
      <c r="E33" s="5">
        <f t="shared" si="2"/>
        <v>14.5</v>
      </c>
      <c r="F33" s="5">
        <f t="shared" si="2"/>
        <v>16.5</v>
      </c>
      <c r="G33" s="5">
        <f t="shared" si="2"/>
        <v>17</v>
      </c>
      <c r="H33" s="5">
        <f t="shared" si="2"/>
        <v>10</v>
      </c>
      <c r="I33" s="5">
        <f t="shared" si="2"/>
        <v>4</v>
      </c>
      <c r="J33" s="5">
        <f t="shared" si="2"/>
        <v>5.25</v>
      </c>
      <c r="K33" s="5">
        <f t="shared" si="2"/>
        <v>4</v>
      </c>
      <c r="L33" s="5">
        <f t="shared" si="2"/>
        <v>1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30.5</v>
      </c>
      <c r="E35" s="5">
        <f t="shared" si="4"/>
        <v>49.75</v>
      </c>
      <c r="F35" s="5">
        <f t="shared" si="4"/>
        <v>53.5</v>
      </c>
      <c r="G35" s="5">
        <f t="shared" si="4"/>
        <v>53</v>
      </c>
      <c r="H35" s="5">
        <f t="shared" si="4"/>
        <v>31</v>
      </c>
      <c r="I35" s="5">
        <f t="shared" si="4"/>
        <v>18</v>
      </c>
      <c r="J35" s="5">
        <f t="shared" si="4"/>
        <v>12</v>
      </c>
      <c r="K35" s="5">
        <f t="shared" si="4"/>
        <v>6</v>
      </c>
      <c r="L35" s="5">
        <f t="shared" si="4"/>
        <v>4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510.5</v>
      </c>
      <c r="E36" s="5">
        <f t="shared" si="5"/>
        <v>428.75</v>
      </c>
      <c r="F36" s="5">
        <f t="shared" si="5"/>
        <v>395</v>
      </c>
      <c r="G36" s="5">
        <f t="shared" si="5"/>
        <v>317</v>
      </c>
      <c r="H36" s="5">
        <f t="shared" si="5"/>
        <v>304</v>
      </c>
      <c r="I36" s="5">
        <f t="shared" si="5"/>
        <v>205</v>
      </c>
      <c r="J36" s="5">
        <f t="shared" si="5"/>
        <v>158</v>
      </c>
      <c r="K36" s="5">
        <f t="shared" si="5"/>
        <v>107</v>
      </c>
      <c r="L36" s="5">
        <f t="shared" si="5"/>
        <v>52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5</v>
      </c>
      <c r="F44" s="5">
        <f t="shared" si="12"/>
        <v>5</v>
      </c>
      <c r="G44" s="5">
        <f t="shared" si="12"/>
        <v>4</v>
      </c>
      <c r="H44" s="5">
        <f t="shared" si="12"/>
        <v>2</v>
      </c>
      <c r="I44" s="5">
        <f t="shared" si="12"/>
        <v>2</v>
      </c>
      <c r="J44" s="5">
        <f t="shared" si="12"/>
        <v>1.75</v>
      </c>
      <c r="K44" s="5">
        <f t="shared" si="12"/>
        <v>1</v>
      </c>
      <c r="L44" s="5">
        <f t="shared" si="12"/>
        <v>1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46.24686192468619</v>
      </c>
      <c r="E45" s="5">
        <f t="shared" si="13"/>
        <v>68.38983050847457</v>
      </c>
      <c r="F45" s="5">
        <f t="shared" si="13"/>
        <v>69.57142857142857</v>
      </c>
      <c r="G45" s="5">
        <f t="shared" si="13"/>
        <v>62.10752688172043</v>
      </c>
      <c r="H45" s="5">
        <f t="shared" si="13"/>
        <v>36.693548387096776</v>
      </c>
      <c r="I45" s="5">
        <f t="shared" si="13"/>
        <v>20.179775280898877</v>
      </c>
      <c r="J45" s="5">
        <f t="shared" si="13"/>
        <v>17.279411764705884</v>
      </c>
      <c r="K45" s="5">
        <f t="shared" si="13"/>
        <v>12.830508474576272</v>
      </c>
      <c r="L45" s="5">
        <f t="shared" si="13"/>
        <v>8.348837209302326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A1" sqref="A1"/>
    </sheetView>
  </sheetViews>
  <sheetFormatPr defaultColWidth="9.140625" defaultRowHeight="12.75"/>
  <sheetData>
    <row r="21" spans="3:13" ht="12.75">
      <c r="C21" s="7">
        <f>TopHITS_Hub_Dyn_Binary_BR!$B$1</f>
        <v>0</v>
      </c>
      <c r="D21" s="7">
        <f>TopHITS_Hub_Dyn_Binary_BR!$C$1</f>
        <v>0.1</v>
      </c>
      <c r="E21" s="7">
        <f>TopHITS_Hub_Dyn_Binary_BR!$D$1</f>
        <v>0.2</v>
      </c>
      <c r="F21" s="7">
        <f>TopHITS_Hub_Dyn_Binary_BR!$E$1</f>
        <v>0.3</v>
      </c>
      <c r="G21" s="7">
        <f>TopHITS_Hub_Dyn_Binary_BR!$F$1</f>
        <v>0.4</v>
      </c>
      <c r="H21" s="7">
        <f>TopHITS_Hub_Dyn_Binary_BR!$G$1</f>
        <v>0.5</v>
      </c>
      <c r="I21" s="7">
        <f>TopHITS_Hub_Dyn_Binary_BR!$H$1</f>
        <v>0.6</v>
      </c>
      <c r="J21" s="7">
        <f>TopHITS_Hub_Dyn_Binary_BR!$I$1</f>
        <v>0.7</v>
      </c>
      <c r="K21" s="7">
        <f>TopHITS_Hub_Dyn_Binary_BR!$J$1</f>
        <v>0.8</v>
      </c>
      <c r="L21" s="7">
        <f>TopHITS_Hub_Dyn_Binary_BR!$K$1</f>
        <v>0.9</v>
      </c>
      <c r="M21" s="7">
        <f>TopHITS_Hub_Dyn_Binary_BR!$L$1</f>
        <v>1</v>
      </c>
    </row>
    <row r="22" spans="1:13" ht="12.75">
      <c r="A22" s="5"/>
      <c r="B22" s="3" t="s">
        <v>0</v>
      </c>
      <c r="C22">
        <f>COUNT(TopHITS_Hub_Dyn_Binary_BR!$B$2:$B$3090)</f>
        <v>241</v>
      </c>
      <c r="D22">
        <f>COUNT(TopHITS_Hub_Dyn_Binary_BR!$C$2:$C$3090)</f>
        <v>240</v>
      </c>
      <c r="E22">
        <f>COUNT(TopHITS_Hub_Dyn_Binary_BR!$D$2:$D$3090)</f>
        <v>239</v>
      </c>
      <c r="F22">
        <f>COUNT(TopHITS_Hub_Dyn_Binary_BR!$E$2:$E$3090)</f>
        <v>226</v>
      </c>
      <c r="G22">
        <f>COUNT(TopHITS_Hub_Dyn_Binary_BR!$F$2:$F$3090)</f>
        <v>218</v>
      </c>
      <c r="H22">
        <f>COUNT(TopHITS_Hub_Dyn_Binary_BR!$G$2:$G$3090)</f>
        <v>186</v>
      </c>
      <c r="I22">
        <f>COUNT(TopHITS_Hub_Dyn_Binary_BR!$H$2:$H$3090)</f>
        <v>185</v>
      </c>
      <c r="J22">
        <f>COUNT(TopHITS_Hub_Dyn_Binary_BR!$I$2:$I$3090)</f>
        <v>181</v>
      </c>
      <c r="K22">
        <f>COUNT(TopHITS_Hub_Dyn_Binary_BR!$J$2:$J$3090)</f>
        <v>128</v>
      </c>
      <c r="L22">
        <f>COUNT(TopHITS_Hub_Dyn_Binary_BR!$K$2:$K$3090)</f>
        <v>80</v>
      </c>
      <c r="M22">
        <f>COUNT(TopHITS_Hub_Dyn_Binary_BR!$L$2:$L$3090)</f>
        <v>0</v>
      </c>
    </row>
    <row r="23" spans="1:13" ht="12.75">
      <c r="A23" s="5">
        <f>MIN(C23:M23)</f>
        <v>0</v>
      </c>
      <c r="B23" s="3" t="s">
        <v>1</v>
      </c>
      <c r="C23">
        <f>MIN(TopHITS_Hub_Dyn_Binary_BR!$B$2:$B$3090)</f>
        <v>1</v>
      </c>
      <c r="D23">
        <f>MIN(TopHITS_Hub_Dyn_Binary_BR!$C$2:$C$3090)</f>
        <v>1</v>
      </c>
      <c r="E23">
        <f>MIN(TopHITS_Hub_Dyn_Binary_BR!$D$2:$D$3090)</f>
        <v>1</v>
      </c>
      <c r="F23">
        <f>MIN(TopHITS_Hub_Dyn_Binary_BR!$E$2:$E$3090)</f>
        <v>1</v>
      </c>
      <c r="G23">
        <f>MIN(TopHITS_Hub_Dyn_Binary_BR!$F$2:$F$3090)</f>
        <v>1</v>
      </c>
      <c r="H23">
        <f>MIN(TopHITS_Hub_Dyn_Binary_BR!$G$2:$G$3090)</f>
        <v>1</v>
      </c>
      <c r="I23">
        <f>MIN(TopHITS_Hub_Dyn_Binary_BR!$H$2:$H$3090)</f>
        <v>1</v>
      </c>
      <c r="J23">
        <f>MIN(TopHITS_Hub_Dyn_Binary_BR!$I$2:$I$3090)</f>
        <v>1</v>
      </c>
      <c r="K23">
        <f>MIN(TopHITS_Hub_Dyn_Binary_BR!$J$2:$J$3090)</f>
        <v>1</v>
      </c>
      <c r="L23">
        <f>MIN(TopHITS_Hub_Dyn_Binary_BR!$K$2:$K$3090)</f>
        <v>1</v>
      </c>
      <c r="M23">
        <f>MIN(TopHITS_Hub_Dyn_Binary_BR!$L$2:$L$3090)</f>
        <v>0</v>
      </c>
    </row>
    <row r="24" spans="1:13" ht="12.75">
      <c r="A24" s="5"/>
      <c r="B24" s="6">
        <v>25</v>
      </c>
      <c r="C24">
        <f>PERCENTILE(TopHITS_Hub_Dyn_Binary_BR!$B$2:$B$3090,$B24/100)</f>
        <v>6</v>
      </c>
      <c r="D24">
        <f>PERCENTILE(TopHITS_Hub_Dyn_Binary_BR!$C$2:$C$3090,$B24/100)</f>
        <v>7</v>
      </c>
      <c r="E24">
        <f>PERCENTILE(TopHITS_Hub_Dyn_Binary_BR!$D$2:$D$3090,$B24/100)</f>
        <v>7</v>
      </c>
      <c r="F24">
        <f>PERCENTILE(TopHITS_Hub_Dyn_Binary_BR!$E$2:$E$3090,$B24/100)</f>
        <v>6</v>
      </c>
      <c r="G24">
        <f>PERCENTILE(TopHITS_Hub_Dyn_Binary_BR!$F$2:$F$3090,$B24/100)</f>
        <v>9</v>
      </c>
      <c r="H24">
        <f>PERCENTILE(TopHITS_Hub_Dyn_Binary_BR!$G$2:$G$3090,$B24/100)</f>
        <v>12</v>
      </c>
      <c r="I24">
        <f>PERCENTILE(TopHITS_Hub_Dyn_Binary_BR!$H$2:$H$3090,$B24/100)</f>
        <v>12</v>
      </c>
      <c r="J24">
        <f>PERCENTILE(TopHITS_Hub_Dyn_Binary_BR!$I$2:$I$3090,$B24/100)</f>
        <v>12</v>
      </c>
      <c r="K24">
        <f>PERCENTILE(TopHITS_Hub_Dyn_Binary_BR!$J$2:$J$3090,$B24/100)</f>
        <v>6</v>
      </c>
      <c r="L24">
        <f>PERCENTILE(TopHITS_Hub_Dyn_Binary_BR!$K$2:$K$3090,$B24/100)</f>
        <v>2</v>
      </c>
      <c r="M24" t="e">
        <f>PERCENTILE(TopHITS_Hub_Dyn_Binary_BR!$L$2:$L$3090,$B24/100)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MEDIAN(TopHITS_Hub_Dyn_Binary_BR!$B$2:$B$3090)</f>
        <v>20</v>
      </c>
      <c r="D25">
        <f>MEDIAN(TopHITS_Hub_Dyn_Binary_BR!$C$2:$C$3090)</f>
        <v>23</v>
      </c>
      <c r="E25">
        <f>MEDIAN(TopHITS_Hub_Dyn_Binary_BR!$D$2:$D$3090)</f>
        <v>26</v>
      </c>
      <c r="F25">
        <f>MEDIAN(TopHITS_Hub_Dyn_Binary_BR!$E$2:$E$3090)</f>
        <v>25</v>
      </c>
      <c r="G25">
        <f>MEDIAN(TopHITS_Hub_Dyn_Binary_BR!$F$2:$F$3090)</f>
        <v>30</v>
      </c>
      <c r="H25">
        <f>MEDIAN(TopHITS_Hub_Dyn_Binary_BR!$G$2:$G$3090)</f>
        <v>54</v>
      </c>
      <c r="I25">
        <f>MEDIAN(TopHITS_Hub_Dyn_Binary_BR!$H$2:$H$3090)</f>
        <v>49</v>
      </c>
      <c r="J25">
        <f>MEDIAN(TopHITS_Hub_Dyn_Binary_BR!$I$2:$I$3090)</f>
        <v>45</v>
      </c>
      <c r="K25">
        <f>MEDIAN(TopHITS_Hub_Dyn_Binary_BR!$J$2:$J$3090)</f>
        <v>28</v>
      </c>
      <c r="L25">
        <f>MEDIAN(TopHITS_Hub_Dyn_Binary_BR!$K$2:$K$3090)</f>
        <v>14</v>
      </c>
      <c r="M25" t="e">
        <f>MEDIAN(TopHITS_Hub_Dyn_Binary_BR!$L$2:$L$3090)</f>
        <v>#NUM!</v>
      </c>
    </row>
    <row r="26" spans="1:13" ht="12.75">
      <c r="A26" s="5"/>
      <c r="B26" s="6">
        <v>75</v>
      </c>
      <c r="C26">
        <f>PERCENTILE(TopHITS_Hub_Dyn_Binary_BR!$B$2:$B$3090,$B26/100)</f>
        <v>57</v>
      </c>
      <c r="D26">
        <f>PERCENTILE(TopHITS_Hub_Dyn_Binary_BR!$C$2:$C$3090,$B26/100)</f>
        <v>62.25</v>
      </c>
      <c r="E26">
        <f>PERCENTILE(TopHITS_Hub_Dyn_Binary_BR!$D$2:$D$3090,$B26/100)</f>
        <v>63.5</v>
      </c>
      <c r="F26">
        <f>PERCENTILE(TopHITS_Hub_Dyn_Binary_BR!$E$2:$E$3090,$B26/100)</f>
        <v>63.75</v>
      </c>
      <c r="G26">
        <f>PERCENTILE(TopHITS_Hub_Dyn_Binary_BR!$F$2:$F$3090,$B26/100)</f>
        <v>100.75</v>
      </c>
      <c r="H26">
        <f>PERCENTILE(TopHITS_Hub_Dyn_Binary_BR!$G$2:$G$3090,$B26/100)</f>
        <v>142.25</v>
      </c>
      <c r="I26">
        <f>PERCENTILE(TopHITS_Hub_Dyn_Binary_BR!$H$2:$H$3090,$B26/100)</f>
        <v>149</v>
      </c>
      <c r="J26">
        <f>PERCENTILE(TopHITS_Hub_Dyn_Binary_BR!$I$2:$I$3090,$B26/100)</f>
        <v>137</v>
      </c>
      <c r="K26">
        <f>PERCENTILE(TopHITS_Hub_Dyn_Binary_BR!$J$2:$J$3090,$B26/100)</f>
        <v>78</v>
      </c>
      <c r="L26">
        <f>PERCENTILE(TopHITS_Hub_Dyn_Binary_BR!$K$2:$K$3090,$B26/100)</f>
        <v>37.25</v>
      </c>
      <c r="M26" t="e">
        <f>PERCENTILE(TopHITS_Hub_Dyn_Binary_BR!$L$2:$L$3090,$B26/100)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MAX(TopHITS_Hub_Dyn_Binary_BR!$B$2:$B$3090)</f>
        <v>623</v>
      </c>
      <c r="D27">
        <f>MAX(TopHITS_Hub_Dyn_Binary_BR!$C$2:$C$3090)</f>
        <v>559</v>
      </c>
      <c r="E27">
        <f>MAX(TopHITS_Hub_Dyn_Binary_BR!$D$2:$D$3090)</f>
        <v>499</v>
      </c>
      <c r="F27">
        <f>MAX(TopHITS_Hub_Dyn_Binary_BR!$E$2:$E$3090)</f>
        <v>437</v>
      </c>
      <c r="G27">
        <f>MAX(TopHITS_Hub_Dyn_Binary_BR!$F$2:$F$3090)</f>
        <v>397</v>
      </c>
      <c r="H27">
        <f>MAX(TopHITS_Hub_Dyn_Binary_BR!$G$2:$G$3090)</f>
        <v>329</v>
      </c>
      <c r="I27">
        <f>MAX(TopHITS_Hub_Dyn_Binary_BR!$H$2:$H$3090)</f>
        <v>263</v>
      </c>
      <c r="J27">
        <f>MAX(TopHITS_Hub_Dyn_Binary_BR!$I$2:$I$3090)</f>
        <v>214</v>
      </c>
      <c r="K27">
        <f>MAX(TopHITS_Hub_Dyn_Binary_BR!$J$2:$J$3090)</f>
        <v>141</v>
      </c>
      <c r="L27">
        <f>MAX(TopHITS_Hub_Dyn_Binary_BR!$K$2:$K$3090)</f>
        <v>69</v>
      </c>
      <c r="M27">
        <f>MAX(TopHITS_Hub_Dyn_Binary_BR!$L$2:$L$3090)</f>
        <v>0</v>
      </c>
    </row>
    <row r="28" spans="1:13" ht="12.75">
      <c r="A28" s="5"/>
      <c r="B28" s="3" t="s">
        <v>4</v>
      </c>
      <c r="C28">
        <f>AVERAGE(TopHITS_Hub_Dyn_Binary_BR!$B$2:$B$3090)</f>
        <v>48.48547717842324</v>
      </c>
      <c r="D28">
        <f>AVERAGE(TopHITS_Hub_Dyn_Binary_BR!$C$2:$C$3090)</f>
        <v>51.17916666666667</v>
      </c>
      <c r="E28">
        <f>AVERAGE(TopHITS_Hub_Dyn_Binary_BR!$D$2:$D$3090)</f>
        <v>52.85355648535565</v>
      </c>
      <c r="F28">
        <f>AVERAGE(TopHITS_Hub_Dyn_Binary_BR!$E$2:$E$3090)</f>
        <v>52.86283185840708</v>
      </c>
      <c r="G28">
        <f>AVERAGE(TopHITS_Hub_Dyn_Binary_BR!$F$2:$F$3090)</f>
        <v>83.38073394495413</v>
      </c>
      <c r="H28">
        <f>AVERAGE(TopHITS_Hub_Dyn_Binary_BR!$G$2:$G$3090)</f>
        <v>89.59139784946237</v>
      </c>
      <c r="I28">
        <f>AVERAGE(TopHITS_Hub_Dyn_Binary_BR!$H$2:$H$3090)</f>
        <v>82.16216216216216</v>
      </c>
      <c r="J28">
        <f>AVERAGE(TopHITS_Hub_Dyn_Binary_BR!$I$2:$I$3090)</f>
        <v>69.61878453038673</v>
      </c>
      <c r="K28">
        <f>AVERAGE(TopHITS_Hub_Dyn_Binary_BR!$J$2:$J$3090)</f>
        <v>42.9921875</v>
      </c>
      <c r="L28">
        <f>AVERAGE(TopHITS_Hub_Dyn_Binary_BR!$K$2:$K$3090)</f>
        <v>21.6</v>
      </c>
      <c r="M28" t="e">
        <f>AVERAGE(TopHITS_Hub_Dyn_Binary_BR!$L$2:$L$3090)</f>
        <v>#DIV/0!</v>
      </c>
    </row>
    <row r="29" spans="1:13" ht="12.75">
      <c r="A29" s="5"/>
      <c r="B29" s="3" t="s">
        <v>5</v>
      </c>
      <c r="C29">
        <f>STDEV(TopHITS_Hub_Dyn_Binary_BR!$B$2:$B$3090)</f>
        <v>80.40792351011716</v>
      </c>
      <c r="D29">
        <f>STDEV(TopHITS_Hub_Dyn_Binary_BR!$C$2:$C$3090)</f>
        <v>82.23044707455318</v>
      </c>
      <c r="E29">
        <f>STDEV(TopHITS_Hub_Dyn_Binary_BR!$D$2:$D$3090)</f>
        <v>81.9451516317697</v>
      </c>
      <c r="F29">
        <f>STDEV(TopHITS_Hub_Dyn_Binary_BR!$E$2:$E$3090)</f>
        <v>79.23761025583777</v>
      </c>
      <c r="G29">
        <f>STDEV(TopHITS_Hub_Dyn_Binary_BR!$F$2:$F$3090)</f>
        <v>110.42046575904766</v>
      </c>
      <c r="H29">
        <f>STDEV(TopHITS_Hub_Dyn_Binary_BR!$G$2:$G$3090)</f>
        <v>96.18976026405865</v>
      </c>
      <c r="I29">
        <f>STDEV(TopHITS_Hub_Dyn_Binary_BR!$H$2:$H$3090)</f>
        <v>81.65260236857438</v>
      </c>
      <c r="J29">
        <f>STDEV(TopHITS_Hub_Dyn_Binary_BR!$I$2:$I$3090)</f>
        <v>64.21477400673967</v>
      </c>
      <c r="K29">
        <f>STDEV(TopHITS_Hub_Dyn_Binary_BR!$J$2:$J$3090)</f>
        <v>41.02822076466603</v>
      </c>
      <c r="L29">
        <f>STDEV(TopHITS_Hub_Dyn_Binary_BR!$K$2:$K$3090)</f>
        <v>21.154405232941286</v>
      </c>
      <c r="M29" t="e">
        <f>STDEV(TopHITS_Hub_Dyn_Binary_BR!$L$2:$L$3090)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6</v>
      </c>
      <c r="E32" s="5">
        <f t="shared" si="1"/>
        <v>6</v>
      </c>
      <c r="F32" s="5">
        <f t="shared" si="1"/>
        <v>5</v>
      </c>
      <c r="G32" s="5">
        <f t="shared" si="1"/>
        <v>8</v>
      </c>
      <c r="H32" s="5">
        <f t="shared" si="1"/>
        <v>11</v>
      </c>
      <c r="I32" s="5">
        <f t="shared" si="1"/>
        <v>11</v>
      </c>
      <c r="J32" s="5">
        <f t="shared" si="1"/>
        <v>11</v>
      </c>
      <c r="K32" s="5">
        <f t="shared" si="1"/>
        <v>5</v>
      </c>
      <c r="L32" s="5">
        <f t="shared" si="1"/>
        <v>1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16</v>
      </c>
      <c r="E33" s="5">
        <f t="shared" si="2"/>
        <v>19</v>
      </c>
      <c r="F33" s="5">
        <f t="shared" si="2"/>
        <v>19</v>
      </c>
      <c r="G33" s="5">
        <f t="shared" si="2"/>
        <v>21</v>
      </c>
      <c r="H33" s="5">
        <f t="shared" si="2"/>
        <v>42</v>
      </c>
      <c r="I33" s="5">
        <f t="shared" si="2"/>
        <v>37</v>
      </c>
      <c r="J33" s="5">
        <f t="shared" si="2"/>
        <v>33</v>
      </c>
      <c r="K33" s="5">
        <f t="shared" si="2"/>
        <v>22</v>
      </c>
      <c r="L33" s="5">
        <f t="shared" si="2"/>
        <v>12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39.25</v>
      </c>
      <c r="E35" s="5">
        <f t="shared" si="4"/>
        <v>37.5</v>
      </c>
      <c r="F35" s="5">
        <f t="shared" si="4"/>
        <v>38.75</v>
      </c>
      <c r="G35" s="5">
        <f t="shared" si="4"/>
        <v>70.75</v>
      </c>
      <c r="H35" s="5">
        <f t="shared" si="4"/>
        <v>88.25</v>
      </c>
      <c r="I35" s="5">
        <f t="shared" si="4"/>
        <v>100</v>
      </c>
      <c r="J35" s="5">
        <f t="shared" si="4"/>
        <v>92</v>
      </c>
      <c r="K35" s="5">
        <f t="shared" si="4"/>
        <v>50</v>
      </c>
      <c r="L35" s="5">
        <f t="shared" si="4"/>
        <v>23.25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496.75</v>
      </c>
      <c r="E36" s="5">
        <f t="shared" si="5"/>
        <v>435.5</v>
      </c>
      <c r="F36" s="5">
        <f t="shared" si="5"/>
        <v>373.25</v>
      </c>
      <c r="G36" s="5">
        <f t="shared" si="5"/>
        <v>296.25</v>
      </c>
      <c r="H36" s="5">
        <f t="shared" si="5"/>
        <v>186.75</v>
      </c>
      <c r="I36" s="5">
        <f t="shared" si="5"/>
        <v>114</v>
      </c>
      <c r="J36" s="5">
        <f t="shared" si="5"/>
        <v>77</v>
      </c>
      <c r="K36" s="5">
        <f t="shared" si="5"/>
        <v>63</v>
      </c>
      <c r="L36" s="5">
        <f t="shared" si="5"/>
        <v>31.75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6</v>
      </c>
      <c r="E44" s="5">
        <f t="shared" si="12"/>
        <v>6</v>
      </c>
      <c r="F44" s="5">
        <f t="shared" si="12"/>
        <v>5</v>
      </c>
      <c r="G44" s="5">
        <f t="shared" si="12"/>
        <v>8</v>
      </c>
      <c r="H44" s="5">
        <f t="shared" si="12"/>
        <v>11</v>
      </c>
      <c r="I44" s="5">
        <f t="shared" si="12"/>
        <v>11</v>
      </c>
      <c r="J44" s="5">
        <f t="shared" si="12"/>
        <v>11</v>
      </c>
      <c r="K44" s="5">
        <f t="shared" si="12"/>
        <v>5</v>
      </c>
      <c r="L44" s="5">
        <f t="shared" si="12"/>
        <v>1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51.17916666666667</v>
      </c>
      <c r="E45" s="5">
        <f t="shared" si="13"/>
        <v>52.85355648535565</v>
      </c>
      <c r="F45" s="5">
        <f t="shared" si="13"/>
        <v>52.86283185840708</v>
      </c>
      <c r="G45" s="5">
        <f t="shared" si="13"/>
        <v>83.38073394495413</v>
      </c>
      <c r="H45" s="5">
        <f t="shared" si="13"/>
        <v>89.59139784946237</v>
      </c>
      <c r="I45" s="5">
        <f t="shared" si="13"/>
        <v>82.16216216216216</v>
      </c>
      <c r="J45" s="5">
        <f t="shared" si="13"/>
        <v>69.61878453038673</v>
      </c>
      <c r="K45" s="5">
        <f t="shared" si="13"/>
        <v>42.9921875</v>
      </c>
      <c r="L45" s="5">
        <f t="shared" si="13"/>
        <v>21.6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AE42" sqref="AE42"/>
    </sheetView>
  </sheetViews>
  <sheetFormatPr defaultColWidth="9.140625" defaultRowHeight="12.75"/>
  <sheetData>
    <row r="21" spans="3:13" ht="12.75">
      <c r="C21" s="7">
        <f>BottomHITS_Hub_Dyn_Binary_BR!$B$1</f>
        <v>0</v>
      </c>
      <c r="D21" s="7">
        <f>BottomHITS_Hub_Dyn_Binary_BR!$C$1</f>
        <v>0.1</v>
      </c>
      <c r="E21" s="7">
        <f>BottomHITS_Hub_Dyn_Binary_BR!$D$1</f>
        <v>0.2</v>
      </c>
      <c r="F21" s="7">
        <f>BottomHITS_Hub_Dyn_Binary_BR!$E$1</f>
        <v>0.3</v>
      </c>
      <c r="G21" s="7">
        <f>BottomHITS_Hub_Dyn_Binary_BR!$F$1</f>
        <v>0.4</v>
      </c>
      <c r="H21" s="7">
        <f>BottomHITS_Hub_Dyn_Binary_BR!$G$1</f>
        <v>0.5</v>
      </c>
      <c r="I21" s="7">
        <f>BottomHITS_Hub_Dyn_Binary_BR!$H$1</f>
        <v>0.6</v>
      </c>
      <c r="J21" s="7">
        <f>BottomHITS_Hub_Dyn_Binary_BR!$I$1</f>
        <v>0.7</v>
      </c>
      <c r="K21" s="7">
        <f>BottomHITS_Hub_Dyn_Binary_BR!$J$1</f>
        <v>0.8</v>
      </c>
      <c r="L21" s="7">
        <f>BottomHITS_Hub_Dyn_Binary_BR!$K$1</f>
        <v>0.9</v>
      </c>
      <c r="M21" s="7">
        <f>BottomHITS_Hub_Dyn_Binary_BR!$L$1</f>
        <v>1</v>
      </c>
    </row>
    <row r="22" spans="1:13" ht="12.75">
      <c r="A22" s="5"/>
      <c r="B22" s="3" t="s">
        <v>0</v>
      </c>
      <c r="C22">
        <f>COUNT(BottomHITS_Hub_Dyn_Binary_BR!$B$2:$B$3090)</f>
        <v>241</v>
      </c>
      <c r="D22">
        <f>COUNT(BottomHITS_Hub_Dyn_Binary_BR!$C$2:$C$3090)</f>
        <v>240</v>
      </c>
      <c r="E22">
        <f>COUNT(BottomHITS_Hub_Dyn_Binary_BR!$D$2:$D$3090)</f>
        <v>236</v>
      </c>
      <c r="F22">
        <f>COUNT(BottomHITS_Hub_Dyn_Binary_BR!$E$2:$E$3090)</f>
        <v>235</v>
      </c>
      <c r="G22">
        <f>COUNT(BottomHITS_Hub_Dyn_Binary_BR!$F$2:$F$3090)</f>
        <v>233</v>
      </c>
      <c r="H22">
        <f>COUNT(BottomHITS_Hub_Dyn_Binary_BR!$G$2:$G$3090)</f>
        <v>227</v>
      </c>
      <c r="I22">
        <f>COUNT(BottomHITS_Hub_Dyn_Binary_BR!$H$2:$H$3090)</f>
        <v>201</v>
      </c>
      <c r="J22">
        <f>COUNT(BottomHITS_Hub_Dyn_Binary_BR!$I$2:$I$3090)</f>
        <v>118</v>
      </c>
      <c r="K22">
        <f>COUNT(BottomHITS_Hub_Dyn_Binary_BR!$J$2:$J$3090)</f>
        <v>64</v>
      </c>
      <c r="L22">
        <f>COUNT(BottomHITS_Hub_Dyn_Binary_BR!$K$2:$K$3090)</f>
        <v>63</v>
      </c>
      <c r="M22">
        <f>COUNT(BottomHITS_Hub_Dyn_Binary_BR!$L$2:$L$3090)</f>
        <v>0</v>
      </c>
    </row>
    <row r="23" spans="1:13" ht="12.75">
      <c r="A23" s="5">
        <f>MIN(C23:M23)</f>
        <v>0</v>
      </c>
      <c r="B23" s="3" t="s">
        <v>1</v>
      </c>
      <c r="C23">
        <f>MIN(BottomHITS_Hub_Dyn_Binary_BR!$B$2:$B$3090)</f>
        <v>1</v>
      </c>
      <c r="D23">
        <f>MIN(BottomHITS_Hub_Dyn_Binary_BR!$C$2:$C$3090)</f>
        <v>1</v>
      </c>
      <c r="E23">
        <f>MIN(BottomHITS_Hub_Dyn_Binary_BR!$D$2:$D$3090)</f>
        <v>1</v>
      </c>
      <c r="F23">
        <f>MIN(BottomHITS_Hub_Dyn_Binary_BR!$E$2:$E$3090)</f>
        <v>1</v>
      </c>
      <c r="G23">
        <f>MIN(BottomHITS_Hub_Dyn_Binary_BR!$F$2:$F$3090)</f>
        <v>1</v>
      </c>
      <c r="H23">
        <f>MIN(BottomHITS_Hub_Dyn_Binary_BR!$G$2:$G$3090)</f>
        <v>1</v>
      </c>
      <c r="I23">
        <f>MIN(BottomHITS_Hub_Dyn_Binary_BR!$H$2:$H$3090)</f>
        <v>1</v>
      </c>
      <c r="J23">
        <f>MIN(BottomHITS_Hub_Dyn_Binary_BR!$I$2:$I$3090)</f>
        <v>1</v>
      </c>
      <c r="K23">
        <f>MIN(BottomHITS_Hub_Dyn_Binary_BR!$J$2:$J$3090)</f>
        <v>1</v>
      </c>
      <c r="L23">
        <f>MIN(BottomHITS_Hub_Dyn_Binary_BR!$K$2:$K$3090)</f>
        <v>1</v>
      </c>
      <c r="M23">
        <f>MIN(BottomHITS_Hub_Dyn_Binary_BR!$L$2:$L$3090)</f>
        <v>0</v>
      </c>
    </row>
    <row r="24" spans="1:13" ht="12.75">
      <c r="A24" s="5"/>
      <c r="B24" s="6">
        <v>25</v>
      </c>
      <c r="C24">
        <f>PERCENTILE(BottomHITS_Hub_Dyn_Binary_BR!$B$2:$B$3090,$B24/100)</f>
        <v>6</v>
      </c>
      <c r="D24">
        <f>PERCENTILE(BottomHITS_Hub_Dyn_Binary_BR!$C$2:$C$3090,$B24/100)</f>
        <v>6</v>
      </c>
      <c r="E24">
        <f>PERCENTILE(BottomHITS_Hub_Dyn_Binary_BR!$D$2:$D$3090,$B24/100)</f>
        <v>6</v>
      </c>
      <c r="F24">
        <f>PERCENTILE(BottomHITS_Hub_Dyn_Binary_BR!$E$2:$E$3090,$B24/100)</f>
        <v>5</v>
      </c>
      <c r="G24">
        <f>PERCENTILE(BottomHITS_Hub_Dyn_Binary_BR!$F$2:$F$3090,$B24/100)</f>
        <v>4</v>
      </c>
      <c r="H24">
        <f>PERCENTILE(BottomHITS_Hub_Dyn_Binary_BR!$G$2:$G$3090,$B24/100)</f>
        <v>4</v>
      </c>
      <c r="I24">
        <f>PERCENTILE(BottomHITS_Hub_Dyn_Binary_BR!$H$2:$H$3090,$B24/100)</f>
        <v>4</v>
      </c>
      <c r="J24">
        <f>PERCENTILE(BottomHITS_Hub_Dyn_Binary_BR!$I$2:$I$3090,$B24/100)</f>
        <v>3</v>
      </c>
      <c r="K24">
        <f>PERCENTILE(BottomHITS_Hub_Dyn_Binary_BR!$J$2:$J$3090,$B24/100)</f>
        <v>2</v>
      </c>
      <c r="L24">
        <f>PERCENTILE(BottomHITS_Hub_Dyn_Binary_BR!$K$2:$K$3090,$B24/100)</f>
        <v>2</v>
      </c>
      <c r="M24" t="e">
        <f>PERCENTILE(BottomHITS_Hub_Dyn_Binary_BR!$L$2:$L$3090,$B24/100)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MEDIAN(BottomHITS_Hub_Dyn_Binary_BR!$B$2:$B$3090)</f>
        <v>20</v>
      </c>
      <c r="D25">
        <f>MEDIAN(BottomHITS_Hub_Dyn_Binary_BR!$C$2:$C$3090)</f>
        <v>20</v>
      </c>
      <c r="E25">
        <f>MEDIAN(BottomHITS_Hub_Dyn_Binary_BR!$D$2:$D$3090)</f>
        <v>19</v>
      </c>
      <c r="F25">
        <f>MEDIAN(BottomHITS_Hub_Dyn_Binary_BR!$E$2:$E$3090)</f>
        <v>18</v>
      </c>
      <c r="G25">
        <f>MEDIAN(BottomHITS_Hub_Dyn_Binary_BR!$F$2:$F$3090)</f>
        <v>15</v>
      </c>
      <c r="H25">
        <f>MEDIAN(BottomHITS_Hub_Dyn_Binary_BR!$G$2:$G$3090)</f>
        <v>14</v>
      </c>
      <c r="I25">
        <f>MEDIAN(BottomHITS_Hub_Dyn_Binary_BR!$H$2:$H$3090)</f>
        <v>15</v>
      </c>
      <c r="J25">
        <f>MEDIAN(BottomHITS_Hub_Dyn_Binary_BR!$I$2:$I$3090)</f>
        <v>10.5</v>
      </c>
      <c r="K25">
        <f>MEDIAN(BottomHITS_Hub_Dyn_Binary_BR!$J$2:$J$3090)</f>
        <v>7.5</v>
      </c>
      <c r="L25">
        <f>MEDIAN(BottomHITS_Hub_Dyn_Binary_BR!$K$2:$K$3090)</f>
        <v>6</v>
      </c>
      <c r="M25" t="e">
        <f>MEDIAN(BottomHITS_Hub_Dyn_Binary_BR!$L$2:$L$3090)</f>
        <v>#NUM!</v>
      </c>
    </row>
    <row r="26" spans="1:13" ht="12.75">
      <c r="A26" s="5"/>
      <c r="B26" s="6">
        <v>75</v>
      </c>
      <c r="C26">
        <f>PERCENTILE(BottomHITS_Hub_Dyn_Binary_BR!$B$2:$B$3090,$B26/100)</f>
        <v>57</v>
      </c>
      <c r="D26">
        <f>PERCENTILE(BottomHITS_Hub_Dyn_Binary_BR!$C$2:$C$3090,$B26/100)</f>
        <v>55</v>
      </c>
      <c r="E26">
        <f>PERCENTILE(BottomHITS_Hub_Dyn_Binary_BR!$D$2:$D$3090,$B26/100)</f>
        <v>50.25</v>
      </c>
      <c r="F26">
        <f>PERCENTILE(BottomHITS_Hub_Dyn_Binary_BR!$E$2:$E$3090,$B26/100)</f>
        <v>44</v>
      </c>
      <c r="G26">
        <f>PERCENTILE(BottomHITS_Hub_Dyn_Binary_BR!$F$2:$F$3090,$B26/100)</f>
        <v>36</v>
      </c>
      <c r="H26">
        <f>PERCENTILE(BottomHITS_Hub_Dyn_Binary_BR!$G$2:$G$3090,$B26/100)</f>
        <v>33</v>
      </c>
      <c r="I26">
        <f>PERCENTILE(BottomHITS_Hub_Dyn_Binary_BR!$H$2:$H$3090,$B26/100)</f>
        <v>33</v>
      </c>
      <c r="J26">
        <f>PERCENTILE(BottomHITS_Hub_Dyn_Binary_BR!$I$2:$I$3090,$B26/100)</f>
        <v>22</v>
      </c>
      <c r="K26">
        <f>PERCENTILE(BottomHITS_Hub_Dyn_Binary_BR!$J$2:$J$3090,$B26/100)</f>
        <v>13</v>
      </c>
      <c r="L26">
        <f>PERCENTILE(BottomHITS_Hub_Dyn_Binary_BR!$K$2:$K$3090,$B26/100)</f>
        <v>9</v>
      </c>
      <c r="M26" t="e">
        <f>PERCENTILE(BottomHITS_Hub_Dyn_Binary_BR!$L$2:$L$3090,$B26/100)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MAX(BottomHITS_Hub_Dyn_Binary_BR!$B$2:$B$3090)</f>
        <v>623</v>
      </c>
      <c r="D27">
        <f>MAX(BottomHITS_Hub_Dyn_Binary_BR!$C$2:$C$3090)</f>
        <v>563</v>
      </c>
      <c r="E27">
        <f>MAX(BottomHITS_Hub_Dyn_Binary_BR!$D$2:$D$3090)</f>
        <v>501</v>
      </c>
      <c r="F27">
        <f>MAX(BottomHITS_Hub_Dyn_Binary_BR!$E$2:$E$3090)</f>
        <v>440</v>
      </c>
      <c r="G27">
        <f>MAX(BottomHITS_Hub_Dyn_Binary_BR!$F$2:$F$3090)</f>
        <v>380</v>
      </c>
      <c r="H27">
        <f>MAX(BottomHITS_Hub_Dyn_Binary_BR!$G$2:$G$3090)</f>
        <v>189</v>
      </c>
      <c r="I27">
        <f>MAX(BottomHITS_Hub_Dyn_Binary_BR!$H$2:$H$3090)</f>
        <v>149</v>
      </c>
      <c r="J27">
        <f>MAX(BottomHITS_Hub_Dyn_Binary_BR!$I$2:$I$3090)</f>
        <v>106</v>
      </c>
      <c r="K27">
        <f>MAX(BottomHITS_Hub_Dyn_Binary_BR!$J$2:$J$3090)</f>
        <v>57</v>
      </c>
      <c r="L27">
        <f>MAX(BottomHITS_Hub_Dyn_Binary_BR!$K$2:$K$3090)</f>
        <v>56</v>
      </c>
      <c r="M27">
        <f>MAX(BottomHITS_Hub_Dyn_Binary_BR!$L$2:$L$3090)</f>
        <v>0</v>
      </c>
    </row>
    <row r="28" spans="1:13" ht="12.75">
      <c r="A28" s="5"/>
      <c r="B28" s="3" t="s">
        <v>4</v>
      </c>
      <c r="C28">
        <f>AVERAGE(BottomHITS_Hub_Dyn_Binary_BR!$B$2:$B$3090)</f>
        <v>48.48547717842324</v>
      </c>
      <c r="D28">
        <f>AVERAGE(BottomHITS_Hub_Dyn_Binary_BR!$C$2:$C$3090)</f>
        <v>45.141666666666666</v>
      </c>
      <c r="E28">
        <f>AVERAGE(BottomHITS_Hub_Dyn_Binary_BR!$D$2:$D$3090)</f>
        <v>41.86864406779661</v>
      </c>
      <c r="F28">
        <f>AVERAGE(BottomHITS_Hub_Dyn_Binary_BR!$E$2:$E$3090)</f>
        <v>38.740425531914894</v>
      </c>
      <c r="G28">
        <f>AVERAGE(BottomHITS_Hub_Dyn_Binary_BR!$F$2:$F$3090)</f>
        <v>32.708154506437765</v>
      </c>
      <c r="H28">
        <f>AVERAGE(BottomHITS_Hub_Dyn_Binary_BR!$G$2:$G$3090)</f>
        <v>26.277533039647576</v>
      </c>
      <c r="I28">
        <f>AVERAGE(BottomHITS_Hub_Dyn_Binary_BR!$H$2:$H$3090)</f>
        <v>23.920398009950247</v>
      </c>
      <c r="J28">
        <f>AVERAGE(BottomHITS_Hub_Dyn_Binary_BR!$I$2:$I$3090)</f>
        <v>16.889830508474578</v>
      </c>
      <c r="K28">
        <f>AVERAGE(BottomHITS_Hub_Dyn_Binary_BR!$J$2:$J$3090)</f>
        <v>10.6875</v>
      </c>
      <c r="L28">
        <f>AVERAGE(BottomHITS_Hub_Dyn_Binary_BR!$K$2:$K$3090)</f>
        <v>8.047619047619047</v>
      </c>
      <c r="M28" t="e">
        <f>AVERAGE(BottomHITS_Hub_Dyn_Binary_BR!$L$2:$L$3090)</f>
        <v>#DIV/0!</v>
      </c>
    </row>
    <row r="29" spans="1:13" ht="12.75">
      <c r="A29" s="5"/>
      <c r="B29" s="3" t="s">
        <v>5</v>
      </c>
      <c r="C29">
        <f>STDEV(BottomHITS_Hub_Dyn_Binary_BR!$B$2:$B$3090)</f>
        <v>80.40792351011716</v>
      </c>
      <c r="D29">
        <f>STDEV(BottomHITS_Hub_Dyn_Binary_BR!$C$2:$C$3090)</f>
        <v>74.3217359347657</v>
      </c>
      <c r="E29">
        <f>STDEV(BottomHITS_Hub_Dyn_Binary_BR!$D$2:$D$3090)</f>
        <v>68.25511992224783</v>
      </c>
      <c r="F29">
        <f>STDEV(BottomHITS_Hub_Dyn_Binary_BR!$E$2:$E$3090)</f>
        <v>61.48209265930094</v>
      </c>
      <c r="G29">
        <f>STDEV(BottomHITS_Hub_Dyn_Binary_BR!$F$2:$F$3090)</f>
        <v>52.79621502672742</v>
      </c>
      <c r="H29">
        <f>STDEV(BottomHITS_Hub_Dyn_Binary_BR!$G$2:$G$3090)</f>
        <v>35.514394153881696</v>
      </c>
      <c r="I29">
        <f>STDEV(BottomHITS_Hub_Dyn_Binary_BR!$H$2:$H$3090)</f>
        <v>29.598541042436466</v>
      </c>
      <c r="J29">
        <f>STDEV(BottomHITS_Hub_Dyn_Binary_BR!$I$2:$I$3090)</f>
        <v>21.55326691016797</v>
      </c>
      <c r="K29">
        <f>STDEV(BottomHITS_Hub_Dyn_Binary_BR!$J$2:$J$3090)</f>
        <v>12.684041967563834</v>
      </c>
      <c r="L29">
        <f>STDEV(BottomHITS_Hub_Dyn_Binary_BR!$K$2:$K$3090)</f>
        <v>9.652725791576868</v>
      </c>
      <c r="M29" t="e">
        <f>STDEV(BottomHITS_Hub_Dyn_Binary_BR!$L$2:$L$3090)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5</v>
      </c>
      <c r="F32" s="5">
        <f t="shared" si="1"/>
        <v>4</v>
      </c>
      <c r="G32" s="5">
        <f t="shared" si="1"/>
        <v>3</v>
      </c>
      <c r="H32" s="5">
        <f t="shared" si="1"/>
        <v>3</v>
      </c>
      <c r="I32" s="5">
        <f t="shared" si="1"/>
        <v>3</v>
      </c>
      <c r="J32" s="5">
        <f t="shared" si="1"/>
        <v>2</v>
      </c>
      <c r="K32" s="5">
        <f t="shared" si="1"/>
        <v>1</v>
      </c>
      <c r="L32" s="5">
        <f t="shared" si="1"/>
        <v>1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14</v>
      </c>
      <c r="E33" s="5">
        <f t="shared" si="2"/>
        <v>13</v>
      </c>
      <c r="F33" s="5">
        <f t="shared" si="2"/>
        <v>13</v>
      </c>
      <c r="G33" s="5">
        <f t="shared" si="2"/>
        <v>11</v>
      </c>
      <c r="H33" s="5">
        <f t="shared" si="2"/>
        <v>10</v>
      </c>
      <c r="I33" s="5">
        <f t="shared" si="2"/>
        <v>11</v>
      </c>
      <c r="J33" s="5">
        <f t="shared" si="2"/>
        <v>7.5</v>
      </c>
      <c r="K33" s="5">
        <f t="shared" si="2"/>
        <v>5.5</v>
      </c>
      <c r="L33" s="5">
        <f t="shared" si="2"/>
        <v>4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35</v>
      </c>
      <c r="E35" s="5">
        <f t="shared" si="4"/>
        <v>31.25</v>
      </c>
      <c r="F35" s="5">
        <f t="shared" si="4"/>
        <v>26</v>
      </c>
      <c r="G35" s="5">
        <f t="shared" si="4"/>
        <v>21</v>
      </c>
      <c r="H35" s="5">
        <f t="shared" si="4"/>
        <v>19</v>
      </c>
      <c r="I35" s="5">
        <f t="shared" si="4"/>
        <v>18</v>
      </c>
      <c r="J35" s="5">
        <f t="shared" si="4"/>
        <v>11.5</v>
      </c>
      <c r="K35" s="5">
        <f t="shared" si="4"/>
        <v>5.5</v>
      </c>
      <c r="L35" s="5">
        <f t="shared" si="4"/>
        <v>3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508</v>
      </c>
      <c r="E36" s="5">
        <f t="shared" si="5"/>
        <v>450.75</v>
      </c>
      <c r="F36" s="5">
        <f t="shared" si="5"/>
        <v>396</v>
      </c>
      <c r="G36" s="5">
        <f t="shared" si="5"/>
        <v>344</v>
      </c>
      <c r="H36" s="5">
        <f t="shared" si="5"/>
        <v>156</v>
      </c>
      <c r="I36" s="5">
        <f t="shared" si="5"/>
        <v>116</v>
      </c>
      <c r="J36" s="5">
        <f t="shared" si="5"/>
        <v>84</v>
      </c>
      <c r="K36" s="5">
        <f t="shared" si="5"/>
        <v>44</v>
      </c>
      <c r="L36" s="5">
        <f t="shared" si="5"/>
        <v>47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5</v>
      </c>
      <c r="F44" s="5">
        <f t="shared" si="12"/>
        <v>4</v>
      </c>
      <c r="G44" s="5">
        <f t="shared" si="12"/>
        <v>3</v>
      </c>
      <c r="H44" s="5">
        <f t="shared" si="12"/>
        <v>3</v>
      </c>
      <c r="I44" s="5">
        <f t="shared" si="12"/>
        <v>3</v>
      </c>
      <c r="J44" s="5">
        <f t="shared" si="12"/>
        <v>2</v>
      </c>
      <c r="K44" s="5">
        <f t="shared" si="12"/>
        <v>1</v>
      </c>
      <c r="L44" s="5">
        <f t="shared" si="12"/>
        <v>1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45.141666666666666</v>
      </c>
      <c r="E45" s="5">
        <f t="shared" si="13"/>
        <v>41.86864406779661</v>
      </c>
      <c r="F45" s="5">
        <f t="shared" si="13"/>
        <v>38.740425531914894</v>
      </c>
      <c r="G45" s="5">
        <f t="shared" si="13"/>
        <v>32.708154506437765</v>
      </c>
      <c r="H45" s="5">
        <f t="shared" si="13"/>
        <v>26.277533039647576</v>
      </c>
      <c r="I45" s="5">
        <f t="shared" si="13"/>
        <v>23.920398009950247</v>
      </c>
      <c r="J45" s="5">
        <f t="shared" si="13"/>
        <v>16.889830508474578</v>
      </c>
      <c r="K45" s="5">
        <f t="shared" si="13"/>
        <v>10.6875</v>
      </c>
      <c r="L45" s="5">
        <f t="shared" si="13"/>
        <v>8.047619047619047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V3090"/>
  <sheetViews>
    <sheetView tabSelected="1" zoomScalePageLayoutView="0" workbookViewId="0" topLeftCell="A1">
      <selection activeCell="A2" sqref="A1:A2"/>
    </sheetView>
  </sheetViews>
  <sheetFormatPr defaultColWidth="9.140625" defaultRowHeight="12.75"/>
  <cols>
    <col min="1" max="1" width="10.00390625" style="0" bestFit="1" customWidth="1"/>
  </cols>
  <sheetData>
    <row r="1" spans="1:22" ht="12.75">
      <c r="A1" s="1" t="s">
        <v>22</v>
      </c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  <c r="M1" s="2"/>
      <c r="N1" s="2"/>
      <c r="O1" s="2"/>
      <c r="P1" s="2"/>
      <c r="Q1" s="2"/>
      <c r="R1" s="2"/>
      <c r="S1" s="2"/>
      <c r="T1" s="2"/>
      <c r="U1" s="2"/>
      <c r="V1" s="2"/>
    </row>
    <row r="2" spans="1:2" ht="12.75">
      <c r="A2" t="s">
        <v>23</v>
      </c>
      <c r="B2">
        <v>13</v>
      </c>
    </row>
    <row r="4" spans="2:3" ht="12.75">
      <c r="B4">
        <v>6</v>
      </c>
      <c r="C4">
        <v>6</v>
      </c>
    </row>
    <row r="8" spans="2:11" ht="12.75">
      <c r="B8">
        <v>8</v>
      </c>
      <c r="C8">
        <v>8</v>
      </c>
      <c r="D8">
        <v>8</v>
      </c>
      <c r="E8">
        <v>8</v>
      </c>
      <c r="F8">
        <v>6</v>
      </c>
      <c r="G8">
        <v>5</v>
      </c>
      <c r="H8">
        <v>5</v>
      </c>
      <c r="I8">
        <v>1</v>
      </c>
      <c r="J8">
        <v>1</v>
      </c>
      <c r="K8">
        <v>5</v>
      </c>
    </row>
    <row r="20" spans="2:10" ht="12.75">
      <c r="B20">
        <v>3</v>
      </c>
      <c r="C20">
        <v>3</v>
      </c>
      <c r="D20">
        <v>3</v>
      </c>
      <c r="E20">
        <v>3</v>
      </c>
      <c r="F20">
        <v>3</v>
      </c>
      <c r="G20">
        <v>3</v>
      </c>
      <c r="H20">
        <v>1</v>
      </c>
      <c r="I20">
        <v>1</v>
      </c>
      <c r="J20">
        <v>1</v>
      </c>
    </row>
    <row r="22" spans="2:6" ht="12.75">
      <c r="B22">
        <v>7</v>
      </c>
      <c r="C22">
        <v>6</v>
      </c>
      <c r="D22">
        <v>5</v>
      </c>
      <c r="E22">
        <v>5</v>
      </c>
      <c r="F22">
        <v>4</v>
      </c>
    </row>
    <row r="28" spans="2:6" ht="12.75">
      <c r="B28">
        <v>1</v>
      </c>
      <c r="C28">
        <v>177</v>
      </c>
      <c r="D28">
        <v>159</v>
      </c>
      <c r="E28">
        <v>147</v>
      </c>
      <c r="F28">
        <v>115</v>
      </c>
    </row>
    <row r="31" spans="2:6" ht="12.75">
      <c r="B31">
        <v>52</v>
      </c>
      <c r="C31">
        <v>43</v>
      </c>
      <c r="D31">
        <v>40</v>
      </c>
      <c r="E31">
        <v>31</v>
      </c>
      <c r="F31">
        <v>30</v>
      </c>
    </row>
    <row r="33" spans="2:7" ht="12.75">
      <c r="B33">
        <v>1</v>
      </c>
      <c r="C33">
        <v>5</v>
      </c>
      <c r="D33">
        <v>7</v>
      </c>
      <c r="E33">
        <v>7</v>
      </c>
      <c r="F33">
        <v>7</v>
      </c>
      <c r="G33">
        <v>5</v>
      </c>
    </row>
    <row r="44" ht="12.75">
      <c r="B44">
        <v>41</v>
      </c>
    </row>
    <row r="45" spans="2:6" ht="12.75">
      <c r="B45">
        <v>289</v>
      </c>
      <c r="C45">
        <v>258</v>
      </c>
      <c r="D45">
        <v>225</v>
      </c>
      <c r="E45">
        <v>197</v>
      </c>
      <c r="F45">
        <v>172</v>
      </c>
    </row>
    <row r="51" spans="2:6" ht="12.75">
      <c r="B51">
        <v>282</v>
      </c>
      <c r="C51">
        <v>251</v>
      </c>
      <c r="D51">
        <v>230</v>
      </c>
      <c r="E51">
        <v>209</v>
      </c>
      <c r="F51">
        <v>174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99</v>
      </c>
      <c r="K56">
        <v>52</v>
      </c>
    </row>
    <row r="91" spans="2:9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3</v>
      </c>
      <c r="I91">
        <v>3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</row>
    <row r="142" spans="2:5" ht="12.75">
      <c r="B142">
        <v>4</v>
      </c>
      <c r="C142">
        <v>3</v>
      </c>
      <c r="D142">
        <v>3</v>
      </c>
      <c r="E142">
        <v>13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8</v>
      </c>
    </row>
    <row r="219" spans="2:11" ht="12.75">
      <c r="B219">
        <v>7</v>
      </c>
      <c r="C219">
        <v>7</v>
      </c>
      <c r="D219">
        <v>6</v>
      </c>
      <c r="E219">
        <v>6</v>
      </c>
      <c r="F219">
        <v>5</v>
      </c>
      <c r="G219">
        <v>3</v>
      </c>
      <c r="H219">
        <v>3</v>
      </c>
      <c r="I219">
        <v>2</v>
      </c>
      <c r="J219">
        <v>2</v>
      </c>
      <c r="K219">
        <v>8</v>
      </c>
    </row>
    <row r="256" spans="2:11" ht="12.75">
      <c r="B256">
        <v>1</v>
      </c>
      <c r="C256">
        <v>1</v>
      </c>
      <c r="D256">
        <v>5</v>
      </c>
      <c r="E256">
        <v>3</v>
      </c>
      <c r="F256">
        <v>3</v>
      </c>
      <c r="G256">
        <v>2</v>
      </c>
      <c r="H256">
        <v>2</v>
      </c>
      <c r="I256">
        <v>2</v>
      </c>
      <c r="J256">
        <v>7</v>
      </c>
      <c r="K256">
        <v>6</v>
      </c>
    </row>
    <row r="296" spans="2:11" ht="12.75">
      <c r="B296">
        <v>1</v>
      </c>
      <c r="C296">
        <v>1</v>
      </c>
      <c r="D296">
        <v>13</v>
      </c>
      <c r="E296">
        <v>10</v>
      </c>
      <c r="F296">
        <v>9</v>
      </c>
      <c r="G296">
        <v>7</v>
      </c>
      <c r="H296">
        <v>6</v>
      </c>
      <c r="I296">
        <v>5</v>
      </c>
      <c r="J296">
        <v>8</v>
      </c>
      <c r="K296">
        <v>7</v>
      </c>
    </row>
    <row r="576" spans="2:11" ht="12.75">
      <c r="B576">
        <v>7</v>
      </c>
      <c r="C576">
        <v>20</v>
      </c>
      <c r="D576">
        <v>14</v>
      </c>
      <c r="E576">
        <v>11</v>
      </c>
      <c r="F576">
        <v>8</v>
      </c>
      <c r="G576">
        <v>14</v>
      </c>
      <c r="H576">
        <v>12</v>
      </c>
      <c r="I576">
        <v>6</v>
      </c>
      <c r="J576">
        <v>5</v>
      </c>
      <c r="K576">
        <v>2</v>
      </c>
    </row>
    <row r="619" spans="2:11" ht="12.75">
      <c r="B619">
        <v>1</v>
      </c>
      <c r="C619">
        <v>1</v>
      </c>
      <c r="D619">
        <v>3</v>
      </c>
      <c r="E619">
        <v>2</v>
      </c>
      <c r="F619">
        <v>2</v>
      </c>
      <c r="G619">
        <v>2</v>
      </c>
      <c r="H619">
        <v>2</v>
      </c>
      <c r="I619">
        <v>1</v>
      </c>
      <c r="J619">
        <v>1</v>
      </c>
      <c r="K619">
        <v>6</v>
      </c>
    </row>
    <row r="659" ht="12.75">
      <c r="B659">
        <v>58</v>
      </c>
    </row>
    <row r="673" spans="2:8" ht="12.75">
      <c r="B673">
        <v>10</v>
      </c>
      <c r="C673">
        <v>7</v>
      </c>
      <c r="D673">
        <v>7</v>
      </c>
      <c r="E673">
        <v>6</v>
      </c>
      <c r="F673">
        <v>21</v>
      </c>
      <c r="G673">
        <v>16</v>
      </c>
      <c r="H673">
        <v>13</v>
      </c>
    </row>
    <row r="679" spans="2:8" ht="12.75">
      <c r="B679">
        <v>18</v>
      </c>
      <c r="C679">
        <v>15</v>
      </c>
      <c r="D679">
        <v>14</v>
      </c>
      <c r="E679">
        <v>11</v>
      </c>
      <c r="F679">
        <v>9</v>
      </c>
      <c r="G679">
        <v>9</v>
      </c>
      <c r="H679">
        <v>29</v>
      </c>
    </row>
    <row r="683" spans="2:8" ht="12.75">
      <c r="B683">
        <v>1</v>
      </c>
      <c r="C683">
        <v>149</v>
      </c>
      <c r="D683">
        <v>137</v>
      </c>
      <c r="E683">
        <v>123</v>
      </c>
      <c r="F683">
        <v>111</v>
      </c>
      <c r="G683">
        <v>94</v>
      </c>
      <c r="H683">
        <v>82</v>
      </c>
    </row>
    <row r="686" spans="2:5" ht="12.75">
      <c r="B686">
        <v>29</v>
      </c>
      <c r="C686">
        <v>25</v>
      </c>
      <c r="D686">
        <v>22</v>
      </c>
      <c r="E686">
        <v>21</v>
      </c>
    </row>
    <row r="689" spans="2:8" ht="12.75">
      <c r="B689">
        <v>13</v>
      </c>
      <c r="C689">
        <v>9</v>
      </c>
      <c r="D689">
        <v>7</v>
      </c>
      <c r="E689">
        <v>7</v>
      </c>
      <c r="F689">
        <v>42</v>
      </c>
      <c r="G689">
        <v>34</v>
      </c>
      <c r="H689">
        <v>27</v>
      </c>
    </row>
    <row r="696" spans="2:5" ht="12.75">
      <c r="B696">
        <v>20</v>
      </c>
      <c r="C696">
        <v>16</v>
      </c>
      <c r="D696">
        <v>14</v>
      </c>
      <c r="E696">
        <v>14</v>
      </c>
    </row>
    <row r="698" spans="2:8" ht="12.75">
      <c r="B698">
        <v>52</v>
      </c>
      <c r="C698">
        <v>68</v>
      </c>
      <c r="D698">
        <v>60</v>
      </c>
      <c r="E698">
        <v>52</v>
      </c>
      <c r="F698">
        <v>46</v>
      </c>
      <c r="G698">
        <v>38</v>
      </c>
      <c r="H698">
        <v>30</v>
      </c>
    </row>
    <row r="700" spans="2:11" ht="12.75">
      <c r="B700">
        <v>8</v>
      </c>
      <c r="C700">
        <v>8</v>
      </c>
      <c r="D700">
        <v>48</v>
      </c>
      <c r="E700">
        <v>45</v>
      </c>
      <c r="F700">
        <v>40</v>
      </c>
      <c r="G700">
        <v>35</v>
      </c>
      <c r="H700">
        <v>29</v>
      </c>
      <c r="I700">
        <v>66</v>
      </c>
      <c r="J700">
        <v>54</v>
      </c>
      <c r="K700">
        <v>22</v>
      </c>
    </row>
    <row r="716" spans="2:8" ht="12.75">
      <c r="B716">
        <v>113</v>
      </c>
      <c r="C716">
        <v>91</v>
      </c>
      <c r="D716">
        <v>77</v>
      </c>
      <c r="E716">
        <v>65</v>
      </c>
      <c r="F716">
        <v>56</v>
      </c>
      <c r="G716">
        <v>46</v>
      </c>
      <c r="H716">
        <v>35</v>
      </c>
    </row>
    <row r="720" spans="2:11" ht="12.75">
      <c r="B720">
        <v>17</v>
      </c>
      <c r="C720">
        <v>14</v>
      </c>
      <c r="D720">
        <v>37</v>
      </c>
      <c r="E720">
        <v>32</v>
      </c>
      <c r="F720">
        <v>28</v>
      </c>
      <c r="G720">
        <v>23</v>
      </c>
      <c r="H720">
        <v>15</v>
      </c>
      <c r="I720">
        <v>12</v>
      </c>
      <c r="J720">
        <v>11</v>
      </c>
      <c r="K720">
        <v>6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4" ht="12.75">
      <c r="B974">
        <v>80</v>
      </c>
      <c r="C974">
        <v>64</v>
      </c>
      <c r="D974">
        <v>51</v>
      </c>
    </row>
    <row r="976" spans="2:11" ht="12.75">
      <c r="B976">
        <v>8</v>
      </c>
      <c r="C976">
        <v>8</v>
      </c>
      <c r="D976">
        <v>8</v>
      </c>
      <c r="E976">
        <v>13</v>
      </c>
      <c r="F976">
        <v>12</v>
      </c>
      <c r="G976">
        <v>8</v>
      </c>
      <c r="H976">
        <v>5</v>
      </c>
      <c r="I976">
        <v>5</v>
      </c>
      <c r="J976">
        <v>4</v>
      </c>
      <c r="K976">
        <v>4</v>
      </c>
    </row>
    <row r="1014" spans="2:11" ht="12.75">
      <c r="B1014">
        <v>3</v>
      </c>
      <c r="C1014">
        <v>2</v>
      </c>
      <c r="D1014">
        <v>1</v>
      </c>
      <c r="E1014">
        <v>1</v>
      </c>
      <c r="F1014">
        <v>1</v>
      </c>
      <c r="G1014">
        <v>1</v>
      </c>
      <c r="H1014">
        <v>1</v>
      </c>
      <c r="I1014">
        <v>1</v>
      </c>
      <c r="J1014">
        <v>1</v>
      </c>
      <c r="K1014">
        <v>1</v>
      </c>
    </row>
    <row r="1126" spans="2:11" ht="12.75">
      <c r="B1126">
        <v>17</v>
      </c>
      <c r="C1126">
        <v>14</v>
      </c>
      <c r="D1126">
        <v>12</v>
      </c>
      <c r="E1126">
        <v>9</v>
      </c>
      <c r="F1126">
        <v>9</v>
      </c>
      <c r="G1126">
        <v>8</v>
      </c>
      <c r="H1126">
        <v>3</v>
      </c>
      <c r="I1126">
        <v>3</v>
      </c>
      <c r="J1126">
        <v>3</v>
      </c>
      <c r="K1126">
        <v>2</v>
      </c>
    </row>
    <row r="1132" spans="2:11" ht="12.75">
      <c r="B1132">
        <v>18</v>
      </c>
      <c r="C1132">
        <v>17</v>
      </c>
      <c r="D1132">
        <v>15</v>
      </c>
      <c r="E1132">
        <v>12</v>
      </c>
      <c r="F1132">
        <v>10</v>
      </c>
      <c r="G1132">
        <v>9</v>
      </c>
      <c r="H1132">
        <v>5</v>
      </c>
      <c r="I1132">
        <v>5</v>
      </c>
      <c r="J1132">
        <v>5</v>
      </c>
      <c r="K1132">
        <v>5</v>
      </c>
    </row>
    <row r="1138" spans="2:11" ht="12.75">
      <c r="B1138">
        <v>30</v>
      </c>
      <c r="C1138">
        <v>25</v>
      </c>
      <c r="D1138">
        <v>22</v>
      </c>
      <c r="E1138">
        <v>20</v>
      </c>
      <c r="F1138">
        <v>17</v>
      </c>
      <c r="G1138">
        <v>13</v>
      </c>
      <c r="H1138">
        <v>5</v>
      </c>
      <c r="I1138">
        <v>4</v>
      </c>
      <c r="J1138">
        <v>3</v>
      </c>
      <c r="K1138">
        <v>3</v>
      </c>
    </row>
    <row r="1142" spans="2:11" ht="12.75">
      <c r="B1142">
        <v>3</v>
      </c>
      <c r="C1142">
        <v>3</v>
      </c>
      <c r="D1142">
        <v>3</v>
      </c>
      <c r="E1142">
        <v>2</v>
      </c>
      <c r="F1142">
        <v>1</v>
      </c>
      <c r="G1142">
        <v>1</v>
      </c>
      <c r="H1142">
        <v>1</v>
      </c>
      <c r="I1142">
        <v>1</v>
      </c>
      <c r="J1142">
        <v>1</v>
      </c>
      <c r="K1142">
        <v>1</v>
      </c>
    </row>
    <row r="1153" spans="2:11" ht="12.75">
      <c r="B1153">
        <v>21</v>
      </c>
      <c r="C1153">
        <v>15</v>
      </c>
      <c r="D1153">
        <v>10</v>
      </c>
      <c r="E1153">
        <v>7</v>
      </c>
      <c r="F1153">
        <v>7</v>
      </c>
      <c r="G1153">
        <v>15</v>
      </c>
      <c r="H1153">
        <v>12</v>
      </c>
      <c r="I1153">
        <v>9</v>
      </c>
      <c r="J1153">
        <v>8</v>
      </c>
      <c r="K1153">
        <v>6</v>
      </c>
    </row>
    <row r="1167" spans="2:11" ht="12.75">
      <c r="B1167">
        <v>18</v>
      </c>
      <c r="C1167">
        <v>16</v>
      </c>
      <c r="D1167">
        <v>15</v>
      </c>
      <c r="E1167">
        <v>13</v>
      </c>
      <c r="F1167">
        <v>11</v>
      </c>
      <c r="G1167">
        <v>10</v>
      </c>
      <c r="H1167">
        <v>7</v>
      </c>
      <c r="I1167">
        <v>7</v>
      </c>
      <c r="J1167">
        <v>7</v>
      </c>
      <c r="K1167">
        <v>64</v>
      </c>
    </row>
    <row r="1194" spans="2:11" ht="12.75">
      <c r="B1194">
        <v>5</v>
      </c>
      <c r="C1194">
        <v>2</v>
      </c>
      <c r="D1194">
        <v>2</v>
      </c>
      <c r="E1194">
        <v>2</v>
      </c>
      <c r="F1194">
        <v>5</v>
      </c>
      <c r="G1194">
        <v>3</v>
      </c>
      <c r="H1194">
        <v>3</v>
      </c>
      <c r="I1194">
        <v>2</v>
      </c>
      <c r="J1194">
        <v>2</v>
      </c>
      <c r="K1194">
        <v>1</v>
      </c>
    </row>
    <row r="1225" spans="2:11" ht="12.75">
      <c r="B1225">
        <v>5</v>
      </c>
      <c r="C1225">
        <v>2</v>
      </c>
      <c r="D1225">
        <v>2</v>
      </c>
      <c r="E1225">
        <v>1</v>
      </c>
      <c r="F1225">
        <v>1</v>
      </c>
      <c r="G1225">
        <v>1</v>
      </c>
      <c r="H1225">
        <v>1</v>
      </c>
      <c r="I1225">
        <v>1</v>
      </c>
      <c r="J1225">
        <v>1</v>
      </c>
      <c r="K1225">
        <v>1</v>
      </c>
    </row>
    <row r="1325" spans="2:10" ht="12.75">
      <c r="B1325">
        <v>7</v>
      </c>
      <c r="C1325">
        <v>4</v>
      </c>
      <c r="D1325">
        <v>4</v>
      </c>
      <c r="E1325">
        <v>4</v>
      </c>
      <c r="F1325">
        <v>3</v>
      </c>
      <c r="G1325">
        <v>55</v>
      </c>
      <c r="H1325">
        <v>41</v>
      </c>
      <c r="I1325">
        <v>39</v>
      </c>
      <c r="J1325">
        <v>114</v>
      </c>
    </row>
    <row r="1346" spans="2:10" ht="12.75">
      <c r="B1346">
        <v>7</v>
      </c>
      <c r="C1346">
        <v>4</v>
      </c>
      <c r="D1346">
        <v>4</v>
      </c>
      <c r="E1346">
        <v>4</v>
      </c>
      <c r="F1346">
        <v>3</v>
      </c>
      <c r="G1346">
        <v>61</v>
      </c>
      <c r="H1346">
        <v>52</v>
      </c>
      <c r="I1346">
        <v>68</v>
      </c>
      <c r="J1346">
        <v>91</v>
      </c>
    </row>
    <row r="1367" spans="2:11" ht="12.75">
      <c r="B1367">
        <v>4</v>
      </c>
      <c r="C1367">
        <v>1</v>
      </c>
      <c r="D1367">
        <v>1</v>
      </c>
      <c r="E1367">
        <v>1</v>
      </c>
      <c r="F1367">
        <v>1</v>
      </c>
      <c r="G1367">
        <v>1</v>
      </c>
      <c r="H1367">
        <v>2</v>
      </c>
      <c r="I1367">
        <v>31</v>
      </c>
      <c r="J1367">
        <v>22</v>
      </c>
      <c r="K1367">
        <v>12</v>
      </c>
    </row>
    <row r="1416" spans="2:9" ht="12.75">
      <c r="B1416">
        <v>28</v>
      </c>
      <c r="C1416">
        <v>22</v>
      </c>
      <c r="D1416">
        <v>19</v>
      </c>
      <c r="E1416">
        <v>16</v>
      </c>
      <c r="F1416">
        <v>13</v>
      </c>
      <c r="G1416">
        <v>9</v>
      </c>
      <c r="H1416">
        <v>7</v>
      </c>
      <c r="I1416">
        <v>7</v>
      </c>
    </row>
    <row r="1425" spans="2:11" ht="12.75">
      <c r="B1425">
        <v>11</v>
      </c>
      <c r="C1425">
        <v>9</v>
      </c>
      <c r="D1425">
        <v>9</v>
      </c>
      <c r="E1425">
        <v>8</v>
      </c>
      <c r="F1425">
        <v>7</v>
      </c>
      <c r="G1425">
        <v>4</v>
      </c>
      <c r="H1425">
        <v>4</v>
      </c>
      <c r="I1425">
        <v>3</v>
      </c>
      <c r="J1425">
        <v>2</v>
      </c>
      <c r="K1425">
        <v>8</v>
      </c>
    </row>
    <row r="1436" spans="2:10" ht="12.75">
      <c r="B1436">
        <v>7</v>
      </c>
      <c r="C1436">
        <v>4</v>
      </c>
      <c r="D1436">
        <v>4</v>
      </c>
      <c r="E1436">
        <v>4</v>
      </c>
      <c r="F1436">
        <v>3</v>
      </c>
      <c r="G1436">
        <v>52</v>
      </c>
      <c r="H1436">
        <v>38</v>
      </c>
      <c r="I1436">
        <v>38</v>
      </c>
      <c r="J1436">
        <v>102</v>
      </c>
    </row>
    <row r="1458" spans="2:10" ht="12.75">
      <c r="B1458">
        <v>7</v>
      </c>
      <c r="C1458">
        <v>4</v>
      </c>
      <c r="D1458">
        <v>4</v>
      </c>
      <c r="E1458">
        <v>4</v>
      </c>
      <c r="F1458">
        <v>3</v>
      </c>
      <c r="G1458">
        <v>59</v>
      </c>
      <c r="H1458">
        <v>50</v>
      </c>
      <c r="I1458">
        <v>58</v>
      </c>
      <c r="J1458">
        <v>78</v>
      </c>
    </row>
    <row r="1480" spans="2:5" ht="12.75">
      <c r="B1480">
        <v>51</v>
      </c>
      <c r="C1480">
        <v>45</v>
      </c>
      <c r="D1480">
        <v>40</v>
      </c>
      <c r="E1480">
        <v>36</v>
      </c>
    </row>
    <row r="1486" spans="2:10" ht="12.75">
      <c r="B1486">
        <v>81</v>
      </c>
      <c r="C1486">
        <v>71</v>
      </c>
      <c r="D1486">
        <v>66</v>
      </c>
      <c r="E1486">
        <v>56</v>
      </c>
      <c r="F1486">
        <v>62</v>
      </c>
      <c r="G1486">
        <v>46</v>
      </c>
      <c r="H1486">
        <v>114</v>
      </c>
      <c r="I1486">
        <v>86</v>
      </c>
      <c r="J1486">
        <v>63</v>
      </c>
    </row>
    <row r="1495" spans="2:10" ht="12.75">
      <c r="B1495">
        <v>6</v>
      </c>
      <c r="C1495">
        <v>3</v>
      </c>
      <c r="D1495">
        <v>3</v>
      </c>
      <c r="E1495">
        <v>3</v>
      </c>
      <c r="F1495">
        <v>82</v>
      </c>
      <c r="G1495">
        <v>71</v>
      </c>
      <c r="H1495">
        <v>54</v>
      </c>
      <c r="I1495">
        <v>68</v>
      </c>
      <c r="J1495">
        <v>46</v>
      </c>
    </row>
    <row r="1504" spans="2:9" ht="12.75">
      <c r="B1504">
        <v>83</v>
      </c>
      <c r="C1504">
        <v>71</v>
      </c>
      <c r="D1504">
        <v>62</v>
      </c>
      <c r="E1504">
        <v>50</v>
      </c>
      <c r="F1504">
        <v>44</v>
      </c>
      <c r="G1504">
        <v>33</v>
      </c>
      <c r="H1504">
        <v>94</v>
      </c>
      <c r="I1504">
        <v>72</v>
      </c>
    </row>
    <row r="1514" spans="2:11" ht="12.75">
      <c r="B1514">
        <v>90</v>
      </c>
      <c r="C1514">
        <v>73</v>
      </c>
      <c r="D1514">
        <v>64</v>
      </c>
      <c r="E1514">
        <v>52</v>
      </c>
      <c r="F1514">
        <v>43</v>
      </c>
      <c r="G1514">
        <v>35</v>
      </c>
      <c r="H1514">
        <v>73</v>
      </c>
      <c r="I1514">
        <v>59</v>
      </c>
      <c r="J1514">
        <v>78</v>
      </c>
      <c r="K1514">
        <v>40</v>
      </c>
    </row>
    <row r="1525" spans="2:9" ht="12.75">
      <c r="B1525">
        <v>67</v>
      </c>
      <c r="C1525">
        <v>59</v>
      </c>
      <c r="D1525">
        <v>50</v>
      </c>
      <c r="E1525">
        <v>44</v>
      </c>
      <c r="F1525">
        <v>38</v>
      </c>
      <c r="G1525">
        <v>29</v>
      </c>
      <c r="H1525">
        <v>68</v>
      </c>
      <c r="I1525">
        <v>48</v>
      </c>
    </row>
    <row r="1533" spans="2:9" ht="12.75">
      <c r="B1533">
        <v>16</v>
      </c>
      <c r="C1533">
        <v>61</v>
      </c>
      <c r="D1533">
        <v>63</v>
      </c>
      <c r="E1533">
        <v>58</v>
      </c>
      <c r="F1533">
        <v>52</v>
      </c>
      <c r="G1533">
        <v>44</v>
      </c>
      <c r="H1533">
        <v>37</v>
      </c>
      <c r="I1533">
        <v>52</v>
      </c>
    </row>
    <row r="1547" spans="2:9" ht="12.75">
      <c r="B1547">
        <v>28</v>
      </c>
      <c r="C1547">
        <v>24</v>
      </c>
      <c r="D1547">
        <v>22</v>
      </c>
      <c r="E1547">
        <v>18</v>
      </c>
      <c r="F1547">
        <v>17</v>
      </c>
      <c r="G1547">
        <v>16</v>
      </c>
      <c r="H1547">
        <v>10</v>
      </c>
      <c r="I1547">
        <v>20</v>
      </c>
    </row>
    <row r="1557" spans="2:7" ht="12.75">
      <c r="B1557">
        <v>17</v>
      </c>
      <c r="C1557">
        <v>11</v>
      </c>
      <c r="D1557">
        <v>9</v>
      </c>
      <c r="E1557">
        <v>9</v>
      </c>
      <c r="F1557">
        <v>8</v>
      </c>
      <c r="G1557">
        <v>7</v>
      </c>
    </row>
    <row r="1558" spans="2:11" ht="12.75">
      <c r="B1558">
        <v>79</v>
      </c>
      <c r="C1558">
        <v>95</v>
      </c>
      <c r="D1558">
        <v>86</v>
      </c>
      <c r="E1558">
        <v>75</v>
      </c>
      <c r="F1558">
        <v>61</v>
      </c>
      <c r="G1558">
        <v>52</v>
      </c>
      <c r="H1558">
        <v>69</v>
      </c>
      <c r="I1558">
        <v>54</v>
      </c>
      <c r="J1558">
        <v>43</v>
      </c>
      <c r="K1558">
        <v>22</v>
      </c>
    </row>
    <row r="1565" spans="2:11" ht="12.75">
      <c r="B1565">
        <v>79</v>
      </c>
      <c r="C1565">
        <v>96</v>
      </c>
      <c r="D1565">
        <v>87</v>
      </c>
      <c r="E1565">
        <v>76</v>
      </c>
      <c r="F1565">
        <v>62</v>
      </c>
      <c r="G1565">
        <v>53</v>
      </c>
      <c r="H1565">
        <v>69</v>
      </c>
      <c r="I1565">
        <v>54</v>
      </c>
      <c r="J1565">
        <v>43</v>
      </c>
      <c r="K1565">
        <v>22</v>
      </c>
    </row>
    <row r="1572" spans="2:11" ht="12.75">
      <c r="B1572">
        <v>79</v>
      </c>
      <c r="C1572">
        <v>102</v>
      </c>
      <c r="D1572">
        <v>92</v>
      </c>
      <c r="E1572">
        <v>83</v>
      </c>
      <c r="F1572">
        <v>68</v>
      </c>
      <c r="G1572">
        <v>59</v>
      </c>
      <c r="H1572">
        <v>76</v>
      </c>
      <c r="I1572">
        <v>58</v>
      </c>
      <c r="J1572">
        <v>47</v>
      </c>
      <c r="K1572">
        <v>23</v>
      </c>
    </row>
    <row r="1579" spans="2:11" ht="12.75">
      <c r="B1579">
        <v>79</v>
      </c>
      <c r="C1579">
        <v>103</v>
      </c>
      <c r="D1579">
        <v>93</v>
      </c>
      <c r="E1579">
        <v>84</v>
      </c>
      <c r="F1579">
        <v>69</v>
      </c>
      <c r="G1579">
        <v>60</v>
      </c>
      <c r="H1579">
        <v>76</v>
      </c>
      <c r="I1579">
        <v>58</v>
      </c>
      <c r="J1579">
        <v>47</v>
      </c>
      <c r="K1579">
        <v>23</v>
      </c>
    </row>
    <row r="1586" spans="2:11" ht="12.75">
      <c r="B1586">
        <v>15</v>
      </c>
      <c r="C1586">
        <v>11</v>
      </c>
      <c r="D1586">
        <v>10</v>
      </c>
      <c r="E1586">
        <v>9</v>
      </c>
      <c r="F1586">
        <v>8</v>
      </c>
      <c r="G1586">
        <v>6</v>
      </c>
      <c r="H1586">
        <v>2</v>
      </c>
      <c r="I1586">
        <v>2</v>
      </c>
      <c r="J1586">
        <v>1</v>
      </c>
      <c r="K1586">
        <v>1</v>
      </c>
    </row>
    <row r="1592" spans="2:10" ht="12.75">
      <c r="B1592">
        <v>38</v>
      </c>
      <c r="C1592">
        <v>32</v>
      </c>
      <c r="D1592">
        <v>29</v>
      </c>
      <c r="E1592">
        <v>27</v>
      </c>
      <c r="F1592">
        <v>23</v>
      </c>
      <c r="G1592">
        <v>26</v>
      </c>
      <c r="H1592">
        <v>20</v>
      </c>
      <c r="I1592">
        <v>14</v>
      </c>
      <c r="J1592">
        <v>12</v>
      </c>
    </row>
    <row r="1602" spans="2:10" ht="12.75">
      <c r="B1602">
        <v>19</v>
      </c>
      <c r="C1602">
        <v>15</v>
      </c>
      <c r="D1602">
        <v>13</v>
      </c>
      <c r="E1602">
        <v>13</v>
      </c>
      <c r="F1602">
        <v>11</v>
      </c>
      <c r="G1602">
        <v>15</v>
      </c>
      <c r="H1602">
        <v>12</v>
      </c>
      <c r="I1602">
        <v>8</v>
      </c>
      <c r="J1602">
        <v>7</v>
      </c>
    </row>
    <row r="1612" spans="2:5" ht="12.75">
      <c r="B1612">
        <v>126</v>
      </c>
      <c r="C1612">
        <v>360</v>
      </c>
      <c r="D1612">
        <v>318</v>
      </c>
      <c r="E1612">
        <v>274</v>
      </c>
    </row>
    <row r="1619" spans="2:10" ht="12.75">
      <c r="B1619">
        <v>5</v>
      </c>
      <c r="C1619">
        <v>2</v>
      </c>
      <c r="D1619">
        <v>2</v>
      </c>
      <c r="E1619">
        <v>2</v>
      </c>
      <c r="F1619">
        <v>2</v>
      </c>
      <c r="G1619">
        <v>2</v>
      </c>
      <c r="H1619">
        <v>56</v>
      </c>
      <c r="I1619">
        <v>62</v>
      </c>
      <c r="J1619">
        <v>45</v>
      </c>
    </row>
    <row r="1634" spans="2:9" ht="12.75">
      <c r="B1634">
        <v>3</v>
      </c>
      <c r="C1634">
        <v>3</v>
      </c>
      <c r="D1634">
        <v>3</v>
      </c>
      <c r="E1634">
        <v>3</v>
      </c>
      <c r="F1634">
        <v>2</v>
      </c>
      <c r="G1634">
        <v>2</v>
      </c>
      <c r="H1634">
        <v>10</v>
      </c>
      <c r="I1634">
        <v>6</v>
      </c>
    </row>
    <row r="1637" spans="2:11" ht="12.75">
      <c r="B1637">
        <v>10</v>
      </c>
      <c r="C1637">
        <v>6</v>
      </c>
      <c r="D1637">
        <v>5</v>
      </c>
      <c r="E1637">
        <v>5</v>
      </c>
      <c r="F1637">
        <v>4</v>
      </c>
      <c r="G1637">
        <v>4</v>
      </c>
      <c r="H1637">
        <v>3</v>
      </c>
      <c r="I1637">
        <v>85</v>
      </c>
      <c r="J1637">
        <v>65</v>
      </c>
      <c r="K1637">
        <v>35</v>
      </c>
    </row>
    <row r="1651" spans="2:7" ht="12.75">
      <c r="B1651">
        <v>3</v>
      </c>
      <c r="C1651">
        <v>3</v>
      </c>
      <c r="D1651">
        <v>3</v>
      </c>
      <c r="E1651">
        <v>2</v>
      </c>
      <c r="F1651">
        <v>2</v>
      </c>
      <c r="G1651">
        <v>2</v>
      </c>
    </row>
    <row r="1658" spans="2:11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1</v>
      </c>
      <c r="H1658">
        <v>1</v>
      </c>
      <c r="I1658">
        <v>1</v>
      </c>
      <c r="J1658">
        <v>3</v>
      </c>
      <c r="K1658">
        <v>31</v>
      </c>
    </row>
    <row r="1683" spans="2:9" ht="12.75">
      <c r="B1683">
        <v>30</v>
      </c>
      <c r="C1683">
        <v>27</v>
      </c>
      <c r="D1683">
        <v>26</v>
      </c>
      <c r="E1683">
        <v>24</v>
      </c>
      <c r="F1683">
        <v>19</v>
      </c>
      <c r="G1683">
        <v>18</v>
      </c>
      <c r="H1683">
        <v>20</v>
      </c>
      <c r="I1683">
        <v>12</v>
      </c>
    </row>
    <row r="1695" spans="2:9" ht="12.75">
      <c r="B1695">
        <v>9</v>
      </c>
      <c r="C1695">
        <v>6</v>
      </c>
      <c r="D1695">
        <v>6</v>
      </c>
      <c r="E1695">
        <v>6</v>
      </c>
      <c r="F1695">
        <v>5</v>
      </c>
      <c r="G1695">
        <v>4</v>
      </c>
      <c r="H1695">
        <v>3</v>
      </c>
      <c r="I1695">
        <v>2</v>
      </c>
    </row>
    <row r="1715" spans="2:11" ht="12.75">
      <c r="B1715">
        <v>224</v>
      </c>
      <c r="C1715">
        <v>195</v>
      </c>
      <c r="D1715">
        <v>178</v>
      </c>
      <c r="E1715">
        <v>303</v>
      </c>
      <c r="F1715">
        <v>267</v>
      </c>
      <c r="G1715">
        <v>224</v>
      </c>
      <c r="H1715">
        <v>181</v>
      </c>
      <c r="I1715">
        <v>135</v>
      </c>
      <c r="J1715">
        <v>98</v>
      </c>
      <c r="K1715">
        <v>51</v>
      </c>
    </row>
    <row r="1722" spans="2:10" ht="12.75">
      <c r="B1722">
        <v>96</v>
      </c>
      <c r="C1722">
        <v>83</v>
      </c>
      <c r="D1722">
        <v>76</v>
      </c>
      <c r="E1722">
        <v>69</v>
      </c>
      <c r="F1722">
        <v>59</v>
      </c>
      <c r="G1722">
        <v>49</v>
      </c>
      <c r="H1722">
        <v>201</v>
      </c>
      <c r="I1722">
        <v>151</v>
      </c>
      <c r="J1722">
        <v>113</v>
      </c>
    </row>
    <row r="1732" spans="2:11" ht="12.75">
      <c r="B1732">
        <v>220</v>
      </c>
      <c r="C1732">
        <v>190</v>
      </c>
      <c r="D1732">
        <v>171</v>
      </c>
      <c r="E1732">
        <v>362</v>
      </c>
      <c r="F1732">
        <v>322</v>
      </c>
      <c r="G1732">
        <v>303</v>
      </c>
      <c r="H1732">
        <v>243</v>
      </c>
      <c r="I1732">
        <v>183</v>
      </c>
      <c r="J1732">
        <v>125</v>
      </c>
      <c r="K1732">
        <v>66</v>
      </c>
    </row>
    <row r="1743" spans="2:11" ht="12.75">
      <c r="B1743">
        <v>8</v>
      </c>
      <c r="C1743">
        <v>5</v>
      </c>
      <c r="D1743">
        <v>4</v>
      </c>
      <c r="E1743">
        <v>4</v>
      </c>
      <c r="F1743">
        <v>4</v>
      </c>
      <c r="G1743">
        <v>2</v>
      </c>
      <c r="H1743">
        <v>2</v>
      </c>
      <c r="I1743">
        <v>1</v>
      </c>
      <c r="J1743">
        <v>1</v>
      </c>
      <c r="K1743">
        <v>1</v>
      </c>
    </row>
    <row r="1822" spans="2:11" ht="12.75">
      <c r="B1822">
        <v>31</v>
      </c>
      <c r="C1822">
        <v>29</v>
      </c>
      <c r="D1822">
        <v>28</v>
      </c>
      <c r="E1822">
        <v>32</v>
      </c>
      <c r="F1822">
        <v>27</v>
      </c>
      <c r="G1822">
        <v>26</v>
      </c>
      <c r="H1822">
        <v>23</v>
      </c>
      <c r="I1822">
        <v>18</v>
      </c>
      <c r="J1822">
        <v>9</v>
      </c>
      <c r="K1822">
        <v>6</v>
      </c>
    </row>
    <row r="1864" spans="2:11" ht="12.75">
      <c r="B1864">
        <v>1</v>
      </c>
      <c r="C1864">
        <v>1</v>
      </c>
      <c r="D1864">
        <v>1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>
        <v>1</v>
      </c>
    </row>
    <row r="1903" spans="2:11" ht="12.75">
      <c r="B1903">
        <v>3</v>
      </c>
      <c r="C1903">
        <v>2</v>
      </c>
      <c r="D1903">
        <v>2</v>
      </c>
      <c r="E1903">
        <v>2</v>
      </c>
      <c r="F1903">
        <v>2</v>
      </c>
      <c r="G1903">
        <v>2</v>
      </c>
      <c r="H1903">
        <v>2</v>
      </c>
      <c r="I1903">
        <v>2</v>
      </c>
      <c r="J1903">
        <v>2</v>
      </c>
      <c r="K1903">
        <v>51</v>
      </c>
    </row>
    <row r="1915" spans="2:11" ht="12.75">
      <c r="B1915">
        <v>4</v>
      </c>
      <c r="C1915">
        <v>4</v>
      </c>
      <c r="D1915">
        <v>4</v>
      </c>
      <c r="E1915">
        <v>3</v>
      </c>
      <c r="F1915">
        <v>3</v>
      </c>
      <c r="G1915">
        <v>10</v>
      </c>
      <c r="H1915">
        <v>7</v>
      </c>
      <c r="I1915">
        <v>7</v>
      </c>
      <c r="J1915">
        <v>9</v>
      </c>
      <c r="K1915">
        <v>8</v>
      </c>
    </row>
    <row r="1955" spans="2:11" ht="12.75">
      <c r="B1955">
        <v>11</v>
      </c>
      <c r="C1955">
        <v>7</v>
      </c>
      <c r="D1955">
        <v>5</v>
      </c>
      <c r="E1955">
        <v>4</v>
      </c>
      <c r="F1955">
        <v>3</v>
      </c>
      <c r="G1955">
        <v>1</v>
      </c>
      <c r="H1955">
        <v>1</v>
      </c>
      <c r="I1955">
        <v>25</v>
      </c>
      <c r="J1955">
        <v>14</v>
      </c>
      <c r="K1955">
        <v>11</v>
      </c>
    </row>
    <row r="1992" spans="2:11" ht="12.75">
      <c r="B1992">
        <v>4</v>
      </c>
      <c r="C1992">
        <v>3</v>
      </c>
      <c r="D1992">
        <v>3</v>
      </c>
      <c r="E1992">
        <v>3</v>
      </c>
      <c r="F1992">
        <v>3</v>
      </c>
      <c r="G1992">
        <v>3</v>
      </c>
      <c r="H1992">
        <v>3</v>
      </c>
      <c r="I1992">
        <v>2</v>
      </c>
      <c r="J1992">
        <v>2</v>
      </c>
      <c r="K1992">
        <v>2</v>
      </c>
    </row>
    <row r="2017" spans="2:11" ht="12.75">
      <c r="B2017">
        <v>1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  <c r="K2017">
        <v>1</v>
      </c>
    </row>
    <row r="2030" spans="2:11" ht="12.75"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1</v>
      </c>
    </row>
    <row r="2071" spans="2:11" ht="12.75">
      <c r="B2071">
        <v>7</v>
      </c>
      <c r="C2071">
        <v>7</v>
      </c>
      <c r="D2071">
        <v>5</v>
      </c>
      <c r="E2071">
        <v>7</v>
      </c>
      <c r="F2071">
        <v>6</v>
      </c>
      <c r="G2071">
        <v>6</v>
      </c>
      <c r="H2071">
        <v>4</v>
      </c>
      <c r="I2071">
        <v>16</v>
      </c>
      <c r="J2071">
        <v>6</v>
      </c>
      <c r="K2071">
        <v>6</v>
      </c>
    </row>
    <row r="2099" spans="2:4" ht="12.75">
      <c r="B2099">
        <v>65</v>
      </c>
      <c r="C2099">
        <v>52</v>
      </c>
      <c r="D2099">
        <v>41</v>
      </c>
    </row>
    <row r="2103" spans="2:9" ht="12.75">
      <c r="B2103">
        <v>102</v>
      </c>
      <c r="C2103">
        <v>83</v>
      </c>
      <c r="D2103">
        <v>72</v>
      </c>
      <c r="E2103">
        <v>60</v>
      </c>
      <c r="F2103">
        <v>48</v>
      </c>
      <c r="G2103">
        <v>38</v>
      </c>
      <c r="H2103">
        <v>28</v>
      </c>
      <c r="I2103">
        <v>20</v>
      </c>
    </row>
    <row r="2104" spans="2:9" ht="12.75">
      <c r="B2104">
        <v>147</v>
      </c>
      <c r="C2104">
        <v>126</v>
      </c>
      <c r="D2104">
        <v>110</v>
      </c>
      <c r="E2104">
        <v>96</v>
      </c>
      <c r="F2104">
        <v>78</v>
      </c>
      <c r="G2104">
        <v>64</v>
      </c>
      <c r="H2104">
        <v>48</v>
      </c>
      <c r="I2104">
        <v>35</v>
      </c>
    </row>
    <row r="2105" spans="2:11" ht="12.75">
      <c r="B2105">
        <v>24</v>
      </c>
      <c r="C2105">
        <v>18</v>
      </c>
      <c r="D2105">
        <v>19</v>
      </c>
      <c r="E2105">
        <v>15</v>
      </c>
      <c r="F2105">
        <v>24</v>
      </c>
      <c r="G2105">
        <v>18</v>
      </c>
      <c r="H2105">
        <v>13</v>
      </c>
      <c r="I2105">
        <v>14</v>
      </c>
      <c r="J2105">
        <v>18</v>
      </c>
      <c r="K2105">
        <v>12</v>
      </c>
    </row>
    <row r="2227" spans="2:9" ht="12.75">
      <c r="B2227">
        <v>3</v>
      </c>
      <c r="C2227">
        <v>3</v>
      </c>
      <c r="D2227">
        <v>2</v>
      </c>
      <c r="E2227">
        <v>2</v>
      </c>
      <c r="F2227">
        <v>183</v>
      </c>
      <c r="G2227">
        <v>154</v>
      </c>
      <c r="H2227">
        <v>132</v>
      </c>
      <c r="I2227">
        <v>96</v>
      </c>
    </row>
    <row r="2230" spans="2:9" ht="12.75">
      <c r="B2230">
        <v>45</v>
      </c>
      <c r="C2230">
        <v>39</v>
      </c>
      <c r="D2230">
        <v>32</v>
      </c>
      <c r="E2230">
        <v>297</v>
      </c>
      <c r="F2230">
        <v>256</v>
      </c>
      <c r="G2230">
        <v>212</v>
      </c>
      <c r="H2230">
        <v>172</v>
      </c>
      <c r="I2230">
        <v>128</v>
      </c>
    </row>
    <row r="2232" spans="2:9" ht="12.75">
      <c r="B2232">
        <v>38</v>
      </c>
      <c r="C2232">
        <v>32</v>
      </c>
      <c r="D2232">
        <v>28</v>
      </c>
      <c r="E2232">
        <v>258</v>
      </c>
      <c r="F2232">
        <v>229</v>
      </c>
      <c r="G2232">
        <v>190</v>
      </c>
      <c r="H2232">
        <v>156</v>
      </c>
      <c r="I2232">
        <v>116</v>
      </c>
    </row>
    <row r="2234" spans="2:9" ht="12.75">
      <c r="B2234">
        <v>90</v>
      </c>
      <c r="C2234">
        <v>72</v>
      </c>
      <c r="D2234">
        <v>59</v>
      </c>
      <c r="E2234">
        <v>85</v>
      </c>
      <c r="F2234">
        <v>71</v>
      </c>
      <c r="G2234">
        <v>64</v>
      </c>
      <c r="H2234">
        <v>43</v>
      </c>
      <c r="I2234">
        <v>32</v>
      </c>
    </row>
    <row r="2239" spans="2:6" ht="12.75">
      <c r="B2239">
        <v>27</v>
      </c>
      <c r="C2239">
        <v>26</v>
      </c>
      <c r="D2239">
        <v>22</v>
      </c>
      <c r="E2239">
        <v>21</v>
      </c>
      <c r="F2239">
        <v>17</v>
      </c>
    </row>
    <row r="2242" spans="2:4" ht="12.75">
      <c r="B2242">
        <v>55</v>
      </c>
      <c r="C2242">
        <v>45</v>
      </c>
      <c r="D2242">
        <v>37</v>
      </c>
    </row>
    <row r="2244" spans="2:6" ht="12.75">
      <c r="B2244">
        <v>1</v>
      </c>
      <c r="C2244">
        <v>1</v>
      </c>
      <c r="D2244">
        <v>101</v>
      </c>
      <c r="E2244">
        <v>82</v>
      </c>
      <c r="F2244">
        <v>70</v>
      </c>
    </row>
    <row r="2246" spans="2:10" ht="12.75">
      <c r="B2246">
        <v>44</v>
      </c>
      <c r="C2246">
        <v>34</v>
      </c>
      <c r="D2246">
        <v>26</v>
      </c>
      <c r="E2246">
        <v>22</v>
      </c>
      <c r="F2246">
        <v>20</v>
      </c>
      <c r="G2246">
        <v>15</v>
      </c>
      <c r="H2246">
        <v>9</v>
      </c>
      <c r="I2246">
        <v>7</v>
      </c>
      <c r="J2246">
        <v>4</v>
      </c>
    </row>
    <row r="2247" spans="2:7" ht="12.75">
      <c r="B2247">
        <v>90</v>
      </c>
      <c r="C2247">
        <v>75</v>
      </c>
      <c r="D2247">
        <v>62</v>
      </c>
      <c r="E2247">
        <v>54</v>
      </c>
      <c r="F2247">
        <v>46</v>
      </c>
      <c r="G2247">
        <v>39</v>
      </c>
    </row>
    <row r="2250" spans="2:8" ht="12.75">
      <c r="B2250">
        <v>3</v>
      </c>
      <c r="C2250">
        <v>3</v>
      </c>
      <c r="D2250">
        <v>3</v>
      </c>
      <c r="E2250">
        <v>3</v>
      </c>
      <c r="F2250">
        <v>3</v>
      </c>
      <c r="G2250">
        <v>66</v>
      </c>
      <c r="H2250">
        <v>55</v>
      </c>
    </row>
    <row r="2254" spans="2:7" ht="12.75">
      <c r="B2254">
        <v>64</v>
      </c>
      <c r="C2254">
        <v>52</v>
      </c>
      <c r="D2254">
        <v>44</v>
      </c>
      <c r="E2254">
        <v>112</v>
      </c>
      <c r="F2254">
        <v>98</v>
      </c>
      <c r="G2254">
        <v>83</v>
      </c>
    </row>
    <row r="2257" spans="2:7" ht="12.75">
      <c r="B2257">
        <v>19</v>
      </c>
      <c r="C2257">
        <v>17</v>
      </c>
      <c r="D2257">
        <v>14</v>
      </c>
      <c r="E2257">
        <v>11</v>
      </c>
      <c r="F2257">
        <v>11</v>
      </c>
      <c r="G2257">
        <v>8</v>
      </c>
    </row>
    <row r="2260" spans="2:10" ht="12.75">
      <c r="B2260">
        <v>3</v>
      </c>
      <c r="C2260">
        <v>3</v>
      </c>
      <c r="D2260">
        <v>2</v>
      </c>
      <c r="E2260">
        <v>2</v>
      </c>
      <c r="F2260">
        <v>2</v>
      </c>
      <c r="G2260">
        <v>2</v>
      </c>
      <c r="H2260">
        <v>2</v>
      </c>
      <c r="I2260">
        <v>6</v>
      </c>
      <c r="J2260">
        <v>19</v>
      </c>
    </row>
    <row r="2290" spans="2:10" ht="12.75">
      <c r="B2290">
        <v>3</v>
      </c>
      <c r="C2290">
        <v>3</v>
      </c>
      <c r="D2290">
        <v>3</v>
      </c>
      <c r="E2290">
        <v>3</v>
      </c>
      <c r="F2290">
        <v>4</v>
      </c>
      <c r="G2290">
        <v>4</v>
      </c>
      <c r="H2290">
        <v>3</v>
      </c>
      <c r="I2290">
        <v>4</v>
      </c>
      <c r="J2290">
        <v>4</v>
      </c>
    </row>
    <row r="2348" spans="2:5" ht="12.75">
      <c r="B2348">
        <v>8</v>
      </c>
      <c r="C2348">
        <v>7</v>
      </c>
      <c r="D2348">
        <v>5</v>
      </c>
      <c r="E2348">
        <v>5</v>
      </c>
    </row>
    <row r="2350" spans="2:8" ht="12.75">
      <c r="B2350">
        <v>2</v>
      </c>
      <c r="C2350">
        <v>2</v>
      </c>
      <c r="D2350">
        <v>1</v>
      </c>
      <c r="E2350">
        <v>1</v>
      </c>
      <c r="F2350">
        <v>1</v>
      </c>
      <c r="G2350">
        <v>1</v>
      </c>
      <c r="H2350">
        <v>1</v>
      </c>
    </row>
    <row r="2351" spans="2:11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  <c r="H2351">
        <v>1</v>
      </c>
      <c r="I2351">
        <v>4</v>
      </c>
      <c r="J2351">
        <v>3</v>
      </c>
      <c r="K2351">
        <v>2</v>
      </c>
    </row>
    <row r="2358" spans="2:11" ht="12.75">
      <c r="B2358">
        <v>2</v>
      </c>
      <c r="C2358">
        <v>2</v>
      </c>
      <c r="D2358">
        <v>2</v>
      </c>
      <c r="E2358">
        <v>2</v>
      </c>
      <c r="F2358">
        <v>2</v>
      </c>
      <c r="G2358">
        <v>2</v>
      </c>
      <c r="H2358">
        <v>2</v>
      </c>
      <c r="I2358">
        <v>1</v>
      </c>
      <c r="J2358">
        <v>1</v>
      </c>
      <c r="K2358">
        <v>1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1</v>
      </c>
      <c r="I2372">
        <v>18</v>
      </c>
      <c r="J2372">
        <v>15</v>
      </c>
      <c r="K2372">
        <v>12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6</v>
      </c>
      <c r="K2443">
        <v>6</v>
      </c>
    </row>
    <row r="2513" spans="2:11" ht="12.75">
      <c r="B2513">
        <v>94</v>
      </c>
      <c r="C2513">
        <v>89</v>
      </c>
      <c r="D2513">
        <v>76</v>
      </c>
      <c r="E2513">
        <v>67</v>
      </c>
      <c r="F2513">
        <v>55</v>
      </c>
      <c r="G2513">
        <v>48</v>
      </c>
      <c r="H2513">
        <v>38</v>
      </c>
      <c r="I2513">
        <v>30</v>
      </c>
      <c r="J2513">
        <v>18</v>
      </c>
      <c r="K2513">
        <v>10</v>
      </c>
    </row>
    <row r="2527" spans="2:5" ht="12.75">
      <c r="B2527">
        <v>152</v>
      </c>
      <c r="C2527">
        <v>129</v>
      </c>
      <c r="D2527">
        <v>109</v>
      </c>
      <c r="E2527">
        <v>269</v>
      </c>
    </row>
    <row r="2533" spans="2:6" ht="12.75">
      <c r="B2533">
        <v>34</v>
      </c>
      <c r="C2533">
        <v>27</v>
      </c>
      <c r="D2533">
        <v>39</v>
      </c>
      <c r="E2533">
        <v>30</v>
      </c>
      <c r="F2533">
        <v>25</v>
      </c>
    </row>
    <row r="2543" spans="2:6" ht="12.75">
      <c r="B2543">
        <v>7</v>
      </c>
      <c r="C2543">
        <v>5</v>
      </c>
      <c r="D2543">
        <v>4</v>
      </c>
      <c r="E2543">
        <v>3</v>
      </c>
      <c r="F2543">
        <v>55</v>
      </c>
    </row>
    <row r="2549" spans="2:4" ht="12.75">
      <c r="B2549">
        <v>13</v>
      </c>
      <c r="C2549">
        <v>11</v>
      </c>
      <c r="D2549">
        <v>7</v>
      </c>
    </row>
    <row r="2551" spans="2:4" ht="12.75">
      <c r="B2551">
        <v>30</v>
      </c>
      <c r="C2551">
        <v>24</v>
      </c>
      <c r="D2551">
        <v>66</v>
      </c>
    </row>
    <row r="2561" spans="2:10" ht="12.75">
      <c r="B2561">
        <v>131</v>
      </c>
      <c r="C2561">
        <v>110</v>
      </c>
      <c r="D2561">
        <v>96</v>
      </c>
      <c r="E2561">
        <v>87</v>
      </c>
      <c r="F2561">
        <v>79</v>
      </c>
      <c r="G2561">
        <v>67</v>
      </c>
      <c r="H2561">
        <v>56</v>
      </c>
      <c r="I2561">
        <v>38</v>
      </c>
      <c r="J2561">
        <v>24</v>
      </c>
    </row>
    <row r="2565" spans="2:7" ht="12.75">
      <c r="B2565">
        <v>57</v>
      </c>
      <c r="C2565">
        <v>52</v>
      </c>
      <c r="D2565">
        <v>44</v>
      </c>
      <c r="E2565">
        <v>41</v>
      </c>
      <c r="F2565">
        <v>33</v>
      </c>
      <c r="G2565">
        <v>24</v>
      </c>
    </row>
    <row r="2569" spans="2:9" ht="12.75">
      <c r="B2569">
        <v>2</v>
      </c>
      <c r="C2569">
        <v>2</v>
      </c>
      <c r="D2569">
        <v>2</v>
      </c>
      <c r="E2569">
        <v>2</v>
      </c>
      <c r="F2569">
        <v>2</v>
      </c>
      <c r="G2569">
        <v>1</v>
      </c>
      <c r="H2569">
        <v>1</v>
      </c>
      <c r="I2569">
        <v>1</v>
      </c>
    </row>
    <row r="2574" spans="2:8" ht="12.75">
      <c r="B2574">
        <v>23</v>
      </c>
      <c r="C2574">
        <v>20</v>
      </c>
      <c r="D2574">
        <v>18</v>
      </c>
      <c r="E2574">
        <v>16</v>
      </c>
      <c r="F2574">
        <v>15</v>
      </c>
      <c r="G2574">
        <v>10</v>
      </c>
      <c r="H2574">
        <v>6</v>
      </c>
    </row>
    <row r="2578" spans="2:8" ht="12.75">
      <c r="B2578">
        <v>5</v>
      </c>
      <c r="C2578">
        <v>4</v>
      </c>
      <c r="D2578">
        <v>4</v>
      </c>
      <c r="E2578">
        <v>4</v>
      </c>
      <c r="F2578">
        <v>2</v>
      </c>
      <c r="G2578">
        <v>2</v>
      </c>
      <c r="H2578">
        <v>156</v>
      </c>
    </row>
    <row r="2582" spans="2:9" ht="12.75">
      <c r="B2582">
        <v>24</v>
      </c>
      <c r="C2582">
        <v>22</v>
      </c>
      <c r="D2582">
        <v>19</v>
      </c>
      <c r="E2582">
        <v>17</v>
      </c>
      <c r="F2582">
        <v>15</v>
      </c>
      <c r="G2582">
        <v>10</v>
      </c>
      <c r="H2582">
        <v>9</v>
      </c>
      <c r="I2582">
        <v>4</v>
      </c>
    </row>
    <row r="2586" spans="2:9" ht="12.75">
      <c r="B2586">
        <v>50</v>
      </c>
      <c r="C2586">
        <v>45</v>
      </c>
      <c r="D2586">
        <v>40</v>
      </c>
      <c r="E2586">
        <v>38</v>
      </c>
      <c r="F2586">
        <v>34</v>
      </c>
      <c r="G2586">
        <v>30</v>
      </c>
      <c r="H2586">
        <v>21</v>
      </c>
      <c r="I2586">
        <v>41</v>
      </c>
    </row>
    <row r="2590" spans="2:9" ht="12.75">
      <c r="B2590">
        <v>33</v>
      </c>
      <c r="C2590">
        <v>29</v>
      </c>
      <c r="D2590">
        <v>27</v>
      </c>
      <c r="E2590">
        <v>23</v>
      </c>
      <c r="F2590">
        <v>20</v>
      </c>
      <c r="G2590">
        <v>17</v>
      </c>
      <c r="H2590">
        <v>11</v>
      </c>
      <c r="I2590">
        <v>71</v>
      </c>
    </row>
    <row r="2599" spans="2:7" ht="12.75">
      <c r="B2599">
        <v>31</v>
      </c>
      <c r="C2599">
        <v>28</v>
      </c>
      <c r="D2599">
        <v>24</v>
      </c>
      <c r="E2599">
        <v>21</v>
      </c>
      <c r="F2599">
        <v>19</v>
      </c>
      <c r="G2599">
        <v>13</v>
      </c>
    </row>
    <row r="2601" spans="2:11" ht="12.75">
      <c r="B2601">
        <v>2</v>
      </c>
      <c r="C2601">
        <v>2</v>
      </c>
      <c r="D2601">
        <v>4</v>
      </c>
      <c r="E2601">
        <v>3</v>
      </c>
      <c r="F2601">
        <v>2</v>
      </c>
      <c r="G2601">
        <v>1</v>
      </c>
      <c r="H2601">
        <v>1</v>
      </c>
      <c r="I2601">
        <v>1</v>
      </c>
      <c r="J2601">
        <v>1</v>
      </c>
      <c r="K2601">
        <v>12</v>
      </c>
    </row>
    <row r="2611" spans="2:4" ht="12.75">
      <c r="B2611">
        <v>14</v>
      </c>
      <c r="C2611">
        <v>12</v>
      </c>
      <c r="D2611">
        <v>8</v>
      </c>
    </row>
    <row r="2613" spans="2:9" ht="12.75">
      <c r="B2613">
        <v>32</v>
      </c>
      <c r="C2613">
        <v>26</v>
      </c>
      <c r="D2613">
        <v>21</v>
      </c>
      <c r="E2613">
        <v>20</v>
      </c>
      <c r="F2613">
        <v>17</v>
      </c>
      <c r="G2613">
        <v>13</v>
      </c>
      <c r="H2613">
        <v>13</v>
      </c>
      <c r="I2613">
        <v>11</v>
      </c>
    </row>
    <row r="2615" spans="2:4" ht="12.75">
      <c r="B2615">
        <v>17</v>
      </c>
      <c r="C2615">
        <v>15</v>
      </c>
      <c r="D2615">
        <v>12</v>
      </c>
    </row>
    <row r="2616" spans="2:10" ht="12.75">
      <c r="B2616">
        <v>88</v>
      </c>
      <c r="C2616">
        <v>82</v>
      </c>
      <c r="D2616">
        <v>75</v>
      </c>
      <c r="E2616">
        <v>69</v>
      </c>
      <c r="F2616">
        <v>65</v>
      </c>
      <c r="G2616">
        <v>57</v>
      </c>
      <c r="H2616">
        <v>49</v>
      </c>
      <c r="I2616">
        <v>81</v>
      </c>
      <c r="J2616">
        <v>56</v>
      </c>
    </row>
    <row r="2620" spans="2:7" ht="12.75">
      <c r="B2620">
        <v>18</v>
      </c>
      <c r="C2620">
        <v>18</v>
      </c>
      <c r="D2620">
        <v>17</v>
      </c>
      <c r="E2620">
        <v>17</v>
      </c>
      <c r="F2620">
        <v>12</v>
      </c>
      <c r="G2620">
        <v>9</v>
      </c>
    </row>
    <row r="2625" spans="2:7" ht="12.75">
      <c r="B2625">
        <v>14</v>
      </c>
      <c r="C2625">
        <v>13</v>
      </c>
      <c r="D2625">
        <v>11</v>
      </c>
      <c r="E2625">
        <v>8</v>
      </c>
      <c r="F2625">
        <v>7</v>
      </c>
      <c r="G2625">
        <v>6</v>
      </c>
    </row>
    <row r="2630" spans="2:6" ht="12.75">
      <c r="B2630">
        <v>40</v>
      </c>
      <c r="C2630">
        <v>34</v>
      </c>
      <c r="D2630">
        <v>333</v>
      </c>
      <c r="E2630">
        <v>287</v>
      </c>
      <c r="F2630">
        <v>256</v>
      </c>
    </row>
    <row r="2633" spans="2:7" ht="12.75">
      <c r="B2633">
        <v>57</v>
      </c>
      <c r="C2633">
        <v>49</v>
      </c>
      <c r="D2633">
        <v>227</v>
      </c>
      <c r="E2633">
        <v>206</v>
      </c>
      <c r="F2633">
        <v>186</v>
      </c>
      <c r="G2633">
        <v>158</v>
      </c>
    </row>
    <row r="2637" spans="2:7" ht="12.75">
      <c r="B2637">
        <v>41</v>
      </c>
      <c r="C2637">
        <v>49</v>
      </c>
      <c r="D2637">
        <v>45</v>
      </c>
      <c r="E2637">
        <v>40</v>
      </c>
      <c r="F2637">
        <v>37</v>
      </c>
      <c r="G2637">
        <v>30</v>
      </c>
    </row>
    <row r="2643" spans="2:10" ht="12.75">
      <c r="B2643">
        <v>30</v>
      </c>
      <c r="C2643">
        <v>27</v>
      </c>
      <c r="D2643">
        <v>87</v>
      </c>
      <c r="E2643">
        <v>81</v>
      </c>
      <c r="F2643">
        <v>71</v>
      </c>
      <c r="G2643">
        <v>57</v>
      </c>
      <c r="H2643">
        <v>46</v>
      </c>
      <c r="I2643">
        <v>35</v>
      </c>
      <c r="J2643">
        <v>24</v>
      </c>
    </row>
    <row r="2649" spans="2:8" ht="12.75">
      <c r="B2649">
        <v>6</v>
      </c>
      <c r="C2649">
        <v>6</v>
      </c>
      <c r="D2649">
        <v>5</v>
      </c>
      <c r="E2649">
        <v>20</v>
      </c>
      <c r="F2649">
        <v>20</v>
      </c>
      <c r="G2649">
        <v>41</v>
      </c>
      <c r="H2649">
        <v>34</v>
      </c>
    </row>
    <row r="2661" spans="2:8" ht="12.75">
      <c r="B2661">
        <v>4</v>
      </c>
      <c r="C2661">
        <v>4</v>
      </c>
      <c r="D2661">
        <v>4</v>
      </c>
      <c r="E2661">
        <v>4</v>
      </c>
      <c r="F2661">
        <v>3</v>
      </c>
      <c r="G2661">
        <v>2</v>
      </c>
      <c r="H2661">
        <v>30</v>
      </c>
    </row>
    <row r="2678" spans="2:11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2</v>
      </c>
      <c r="J2678">
        <v>1</v>
      </c>
      <c r="K2678">
        <v>1</v>
      </c>
    </row>
    <row r="2689" spans="2:7" ht="12.75">
      <c r="B2689">
        <v>5</v>
      </c>
      <c r="C2689">
        <v>2</v>
      </c>
      <c r="D2689">
        <v>2</v>
      </c>
      <c r="E2689">
        <v>2</v>
      </c>
      <c r="F2689">
        <v>2</v>
      </c>
      <c r="G2689">
        <v>2</v>
      </c>
    </row>
    <row r="2693" spans="2:5" ht="12.75">
      <c r="B2693">
        <v>7</v>
      </c>
      <c r="C2693">
        <v>7</v>
      </c>
      <c r="D2693">
        <v>34</v>
      </c>
      <c r="E2693">
        <v>31</v>
      </c>
    </row>
    <row r="2696" spans="2:5" ht="12.75">
      <c r="B2696">
        <v>2</v>
      </c>
      <c r="C2696">
        <v>2</v>
      </c>
      <c r="D2696">
        <v>2</v>
      </c>
      <c r="E2696">
        <v>2</v>
      </c>
    </row>
    <row r="2699" spans="2:11" ht="12.75">
      <c r="B2699">
        <v>142</v>
      </c>
      <c r="C2699">
        <v>129</v>
      </c>
      <c r="D2699">
        <v>117</v>
      </c>
      <c r="E2699">
        <v>103</v>
      </c>
      <c r="F2699">
        <v>92</v>
      </c>
      <c r="G2699">
        <v>78</v>
      </c>
      <c r="H2699">
        <v>61</v>
      </c>
      <c r="I2699">
        <v>48</v>
      </c>
      <c r="J2699">
        <v>37</v>
      </c>
      <c r="K2699">
        <v>20</v>
      </c>
    </row>
    <row r="2703" spans="2:4" ht="12.75">
      <c r="B2703">
        <v>28</v>
      </c>
      <c r="C2703">
        <v>24</v>
      </c>
      <c r="D2703">
        <v>18</v>
      </c>
    </row>
    <row r="2705" spans="2:5" ht="12.75">
      <c r="B2705">
        <v>76</v>
      </c>
      <c r="C2705">
        <v>60</v>
      </c>
      <c r="D2705">
        <v>52</v>
      </c>
      <c r="E2705">
        <v>45</v>
      </c>
    </row>
    <row r="2707" spans="2:10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20</v>
      </c>
      <c r="H2707">
        <v>18</v>
      </c>
      <c r="I2707">
        <v>11</v>
      </c>
      <c r="J2707">
        <v>8</v>
      </c>
    </row>
    <row r="2712" spans="2:7" ht="12.75">
      <c r="B2712">
        <v>1</v>
      </c>
      <c r="C2712">
        <v>1</v>
      </c>
      <c r="D2712">
        <v>1</v>
      </c>
      <c r="E2712">
        <v>1</v>
      </c>
      <c r="F2712">
        <v>86</v>
      </c>
      <c r="G2712">
        <v>71</v>
      </c>
    </row>
    <row r="2715" spans="2:7" ht="12.75">
      <c r="B2715">
        <v>1</v>
      </c>
      <c r="C2715">
        <v>1</v>
      </c>
      <c r="D2715">
        <v>1</v>
      </c>
      <c r="E2715">
        <v>1</v>
      </c>
      <c r="F2715">
        <v>87</v>
      </c>
      <c r="G2715">
        <v>160</v>
      </c>
    </row>
    <row r="2718" spans="2:9" ht="12.75">
      <c r="B2718">
        <v>17</v>
      </c>
      <c r="C2718">
        <v>14</v>
      </c>
      <c r="D2718">
        <v>13</v>
      </c>
      <c r="E2718">
        <v>11</v>
      </c>
      <c r="F2718">
        <v>10</v>
      </c>
      <c r="G2718">
        <v>8</v>
      </c>
      <c r="H2718">
        <v>6</v>
      </c>
      <c r="I2718">
        <v>4</v>
      </c>
    </row>
    <row r="2719" spans="2:9" ht="12.75">
      <c r="B2719">
        <v>18</v>
      </c>
      <c r="C2719">
        <v>15</v>
      </c>
      <c r="D2719">
        <v>14</v>
      </c>
      <c r="E2719">
        <v>12</v>
      </c>
      <c r="F2719">
        <v>12</v>
      </c>
      <c r="G2719">
        <v>9</v>
      </c>
      <c r="H2719">
        <v>7</v>
      </c>
      <c r="I2719">
        <v>5</v>
      </c>
    </row>
    <row r="2720" spans="2:9" ht="12.75">
      <c r="B2720">
        <v>9</v>
      </c>
      <c r="C2720">
        <v>8</v>
      </c>
      <c r="D2720">
        <v>7</v>
      </c>
      <c r="E2720">
        <v>6</v>
      </c>
      <c r="F2720">
        <v>6</v>
      </c>
      <c r="G2720">
        <v>5</v>
      </c>
      <c r="H2720">
        <v>4</v>
      </c>
      <c r="I2720">
        <v>2</v>
      </c>
    </row>
    <row r="2721" spans="2:9" ht="12.75">
      <c r="B2721">
        <v>9</v>
      </c>
      <c r="C2721">
        <v>8</v>
      </c>
      <c r="D2721">
        <v>7</v>
      </c>
      <c r="E2721">
        <v>6</v>
      </c>
      <c r="F2721">
        <v>6</v>
      </c>
      <c r="G2721">
        <v>5</v>
      </c>
      <c r="H2721">
        <v>4</v>
      </c>
      <c r="I2721">
        <v>2</v>
      </c>
    </row>
    <row r="2722" spans="2:9" ht="12.75">
      <c r="B2722">
        <v>9</v>
      </c>
      <c r="C2722">
        <v>8</v>
      </c>
      <c r="D2722">
        <v>7</v>
      </c>
      <c r="E2722">
        <v>6</v>
      </c>
      <c r="F2722">
        <v>6</v>
      </c>
      <c r="G2722">
        <v>5</v>
      </c>
      <c r="H2722">
        <v>4</v>
      </c>
      <c r="I2722">
        <v>2</v>
      </c>
    </row>
    <row r="2723" spans="2:4" ht="12.75">
      <c r="B2723">
        <v>69</v>
      </c>
      <c r="C2723">
        <v>55</v>
      </c>
      <c r="D2723">
        <v>47</v>
      </c>
    </row>
    <row r="2738" spans="2:10" ht="12.75">
      <c r="B2738">
        <v>71</v>
      </c>
      <c r="C2738">
        <v>62</v>
      </c>
      <c r="D2738">
        <v>52</v>
      </c>
      <c r="E2738">
        <v>47</v>
      </c>
      <c r="F2738">
        <v>43</v>
      </c>
      <c r="G2738">
        <v>38</v>
      </c>
      <c r="H2738">
        <v>28</v>
      </c>
      <c r="I2738">
        <v>18</v>
      </c>
      <c r="J2738">
        <v>13</v>
      </c>
    </row>
    <row r="2742" spans="2:8" ht="12.75">
      <c r="B2742">
        <v>6</v>
      </c>
      <c r="C2742">
        <v>6</v>
      </c>
      <c r="D2742">
        <v>6</v>
      </c>
      <c r="E2742">
        <v>5</v>
      </c>
      <c r="F2742">
        <v>5</v>
      </c>
      <c r="G2742">
        <v>4</v>
      </c>
      <c r="H2742">
        <v>7</v>
      </c>
    </row>
    <row r="2749" spans="2:7" ht="12.75">
      <c r="B2749">
        <v>5</v>
      </c>
      <c r="C2749">
        <v>4</v>
      </c>
      <c r="D2749">
        <v>4</v>
      </c>
      <c r="E2749">
        <v>4</v>
      </c>
      <c r="F2749">
        <v>3</v>
      </c>
      <c r="G2749">
        <v>3</v>
      </c>
    </row>
    <row r="2752" spans="2:8" ht="12.75">
      <c r="B2752">
        <v>13</v>
      </c>
      <c r="C2752">
        <v>13</v>
      </c>
      <c r="D2752">
        <v>11</v>
      </c>
      <c r="E2752">
        <v>11</v>
      </c>
      <c r="F2752">
        <v>10</v>
      </c>
      <c r="G2752">
        <v>52</v>
      </c>
      <c r="H2752">
        <v>44</v>
      </c>
    </row>
    <row r="2756" spans="2:8" ht="12.75">
      <c r="B2756">
        <v>3</v>
      </c>
      <c r="C2756">
        <v>3</v>
      </c>
      <c r="D2756">
        <v>3</v>
      </c>
      <c r="E2756">
        <v>3</v>
      </c>
      <c r="F2756">
        <v>3</v>
      </c>
      <c r="G2756">
        <v>2</v>
      </c>
      <c r="H2756">
        <v>2</v>
      </c>
    </row>
    <row r="2760" spans="2:8" ht="12.75">
      <c r="B2760">
        <v>8</v>
      </c>
      <c r="C2760">
        <v>8</v>
      </c>
      <c r="D2760">
        <v>7</v>
      </c>
      <c r="E2760">
        <v>7</v>
      </c>
      <c r="F2760">
        <v>6</v>
      </c>
      <c r="G2760">
        <v>5</v>
      </c>
      <c r="H2760">
        <v>4</v>
      </c>
    </row>
    <row r="2764" spans="2:9" ht="12.75">
      <c r="B2764">
        <v>17</v>
      </c>
      <c r="C2764">
        <v>16</v>
      </c>
      <c r="D2764">
        <v>13</v>
      </c>
      <c r="E2764">
        <v>10</v>
      </c>
      <c r="F2764">
        <v>10</v>
      </c>
      <c r="G2764">
        <v>7</v>
      </c>
      <c r="H2764">
        <v>5</v>
      </c>
      <c r="I2764">
        <v>4</v>
      </c>
    </row>
    <row r="2768" spans="2:8" ht="12.75">
      <c r="B2768">
        <v>325</v>
      </c>
      <c r="C2768">
        <v>286</v>
      </c>
      <c r="D2768">
        <v>253</v>
      </c>
      <c r="E2768">
        <v>214</v>
      </c>
      <c r="F2768">
        <v>186</v>
      </c>
      <c r="G2768">
        <v>330</v>
      </c>
      <c r="H2768">
        <v>266</v>
      </c>
    </row>
    <row r="2770" spans="2:8" ht="12.75">
      <c r="B2770">
        <v>315</v>
      </c>
      <c r="C2770">
        <v>277</v>
      </c>
      <c r="D2770">
        <v>246</v>
      </c>
      <c r="E2770">
        <v>208</v>
      </c>
      <c r="F2770">
        <v>181</v>
      </c>
      <c r="G2770">
        <v>329</v>
      </c>
      <c r="H2770">
        <v>265</v>
      </c>
    </row>
    <row r="2772" spans="2:8" ht="12.75">
      <c r="B2772">
        <v>316</v>
      </c>
      <c r="C2772">
        <v>278</v>
      </c>
      <c r="D2772">
        <v>247</v>
      </c>
      <c r="E2772">
        <v>209</v>
      </c>
      <c r="F2772">
        <v>179</v>
      </c>
      <c r="G2772">
        <v>329</v>
      </c>
      <c r="H2772">
        <v>265</v>
      </c>
    </row>
    <row r="2774" spans="2:8" ht="12.75">
      <c r="B2774">
        <v>189</v>
      </c>
      <c r="C2774">
        <v>164</v>
      </c>
      <c r="D2774">
        <v>147</v>
      </c>
      <c r="E2774">
        <v>127</v>
      </c>
      <c r="F2774">
        <v>113</v>
      </c>
      <c r="G2774">
        <v>173</v>
      </c>
      <c r="H2774">
        <v>135</v>
      </c>
    </row>
    <row r="2776" spans="2:8" ht="12.75">
      <c r="B2776">
        <v>187</v>
      </c>
      <c r="C2776">
        <v>162</v>
      </c>
      <c r="D2776">
        <v>145</v>
      </c>
      <c r="E2776">
        <v>125</v>
      </c>
      <c r="F2776">
        <v>109</v>
      </c>
      <c r="G2776">
        <v>169</v>
      </c>
      <c r="H2776">
        <v>131</v>
      </c>
    </row>
    <row r="2778" spans="2:7" ht="12.75">
      <c r="B2778">
        <v>317</v>
      </c>
      <c r="C2778">
        <v>279</v>
      </c>
      <c r="D2778">
        <v>247</v>
      </c>
      <c r="E2778">
        <v>208</v>
      </c>
      <c r="F2778">
        <v>395</v>
      </c>
      <c r="G2778">
        <v>330</v>
      </c>
    </row>
    <row r="2780" spans="2:8" ht="12.75">
      <c r="B2780">
        <v>156</v>
      </c>
      <c r="C2780">
        <v>133</v>
      </c>
      <c r="D2780">
        <v>120</v>
      </c>
      <c r="E2780">
        <v>99</v>
      </c>
      <c r="F2780">
        <v>84</v>
      </c>
      <c r="G2780">
        <v>154</v>
      </c>
      <c r="H2780">
        <v>119</v>
      </c>
    </row>
    <row r="2782" spans="2:8" ht="12.75">
      <c r="B2782">
        <v>314</v>
      </c>
      <c r="C2782">
        <v>276</v>
      </c>
      <c r="D2782">
        <v>245</v>
      </c>
      <c r="E2782">
        <v>207</v>
      </c>
      <c r="F2782">
        <v>180</v>
      </c>
      <c r="G2782">
        <v>331</v>
      </c>
      <c r="H2782">
        <v>266</v>
      </c>
    </row>
    <row r="2784" spans="2:6" ht="12.75">
      <c r="B2784">
        <v>113</v>
      </c>
      <c r="C2784">
        <v>96</v>
      </c>
      <c r="D2784">
        <v>345</v>
      </c>
      <c r="E2784">
        <v>302</v>
      </c>
      <c r="F2784">
        <v>257</v>
      </c>
    </row>
    <row r="2787" spans="2:6" ht="12.75">
      <c r="B2787">
        <v>50</v>
      </c>
      <c r="C2787">
        <v>40</v>
      </c>
      <c r="D2787">
        <v>34</v>
      </c>
      <c r="E2787">
        <v>329</v>
      </c>
      <c r="F2787">
        <v>292</v>
      </c>
    </row>
    <row r="2790" spans="2:6" ht="12.75">
      <c r="B2790">
        <v>50</v>
      </c>
      <c r="C2790">
        <v>41</v>
      </c>
      <c r="D2790">
        <v>34</v>
      </c>
      <c r="E2790">
        <v>334</v>
      </c>
      <c r="F2790">
        <v>291</v>
      </c>
    </row>
    <row r="2793" spans="2:7" ht="12.75">
      <c r="B2793">
        <v>116</v>
      </c>
      <c r="C2793">
        <v>102</v>
      </c>
      <c r="D2793">
        <v>87</v>
      </c>
      <c r="E2793">
        <v>331</v>
      </c>
      <c r="F2793">
        <v>283</v>
      </c>
      <c r="G2793">
        <v>240</v>
      </c>
    </row>
    <row r="2796" spans="2:7" ht="12.75">
      <c r="B2796">
        <v>86</v>
      </c>
      <c r="C2796">
        <v>76</v>
      </c>
      <c r="D2796">
        <v>65</v>
      </c>
      <c r="E2796">
        <v>363</v>
      </c>
      <c r="F2796">
        <v>308</v>
      </c>
      <c r="G2796">
        <v>260</v>
      </c>
    </row>
    <row r="2799" spans="2:7" ht="12.75">
      <c r="B2799">
        <v>61</v>
      </c>
      <c r="C2799">
        <v>48</v>
      </c>
      <c r="D2799">
        <v>42</v>
      </c>
      <c r="E2799">
        <v>121</v>
      </c>
      <c r="F2799">
        <v>106</v>
      </c>
      <c r="G2799">
        <v>213</v>
      </c>
    </row>
    <row r="2802" spans="2:5" ht="12.75">
      <c r="B2802">
        <v>59</v>
      </c>
      <c r="C2802">
        <v>49</v>
      </c>
      <c r="D2802">
        <v>434</v>
      </c>
      <c r="E2802">
        <v>385</v>
      </c>
    </row>
    <row r="2805" spans="2:6" ht="12.75">
      <c r="B2805">
        <v>151</v>
      </c>
      <c r="C2805">
        <v>133</v>
      </c>
      <c r="D2805">
        <v>116</v>
      </c>
      <c r="E2805">
        <v>347</v>
      </c>
      <c r="F2805">
        <v>298</v>
      </c>
    </row>
    <row r="2808" spans="2:7" ht="12.75">
      <c r="B2808">
        <v>63</v>
      </c>
      <c r="C2808">
        <v>50</v>
      </c>
      <c r="D2808">
        <v>44</v>
      </c>
      <c r="E2808">
        <v>123</v>
      </c>
      <c r="F2808">
        <v>109</v>
      </c>
      <c r="G2808">
        <v>214</v>
      </c>
    </row>
    <row r="2811" spans="2:8" ht="12.75">
      <c r="B2811">
        <v>73</v>
      </c>
      <c r="C2811">
        <v>61</v>
      </c>
      <c r="D2811">
        <v>51</v>
      </c>
      <c r="E2811">
        <v>297</v>
      </c>
      <c r="F2811">
        <v>251</v>
      </c>
      <c r="G2811">
        <v>214</v>
      </c>
      <c r="H2811">
        <v>188</v>
      </c>
    </row>
    <row r="2814" spans="2:8" ht="12.75">
      <c r="B2814">
        <v>118</v>
      </c>
      <c r="C2814">
        <v>99</v>
      </c>
      <c r="D2814">
        <v>87</v>
      </c>
      <c r="E2814">
        <v>217</v>
      </c>
      <c r="F2814">
        <v>190</v>
      </c>
      <c r="G2814">
        <v>156</v>
      </c>
      <c r="H2814">
        <v>229</v>
      </c>
    </row>
    <row r="2817" spans="2:8" ht="12.75">
      <c r="B2817">
        <v>125</v>
      </c>
      <c r="C2817">
        <v>106</v>
      </c>
      <c r="D2817">
        <v>92</v>
      </c>
      <c r="E2817">
        <v>202</v>
      </c>
      <c r="F2817">
        <v>177</v>
      </c>
      <c r="G2817">
        <v>143</v>
      </c>
      <c r="H2817">
        <v>221</v>
      </c>
    </row>
    <row r="2820" spans="2:8" ht="12.75">
      <c r="B2820">
        <v>4</v>
      </c>
      <c r="C2820">
        <v>1</v>
      </c>
      <c r="D2820">
        <v>1</v>
      </c>
      <c r="E2820">
        <v>1</v>
      </c>
      <c r="F2820">
        <v>1</v>
      </c>
      <c r="G2820">
        <v>157</v>
      </c>
      <c r="H2820">
        <v>163</v>
      </c>
    </row>
    <row r="2824" spans="2:8" ht="12.75">
      <c r="B2824">
        <v>113</v>
      </c>
      <c r="C2824">
        <v>97</v>
      </c>
      <c r="D2824">
        <v>84</v>
      </c>
      <c r="E2824">
        <v>363</v>
      </c>
      <c r="F2824">
        <v>313</v>
      </c>
      <c r="G2824">
        <v>265</v>
      </c>
      <c r="H2824">
        <v>230</v>
      </c>
    </row>
    <row r="2827" spans="2:8" ht="12.75">
      <c r="B2827">
        <v>46</v>
      </c>
      <c r="C2827">
        <v>37</v>
      </c>
      <c r="D2827">
        <v>32</v>
      </c>
      <c r="E2827">
        <v>152</v>
      </c>
      <c r="F2827">
        <v>135</v>
      </c>
      <c r="G2827">
        <v>112</v>
      </c>
      <c r="H2827">
        <v>158</v>
      </c>
    </row>
    <row r="2830" spans="2:7" ht="12.75">
      <c r="B2830">
        <v>81</v>
      </c>
      <c r="C2830">
        <v>70</v>
      </c>
      <c r="D2830">
        <v>59</v>
      </c>
      <c r="E2830">
        <v>353</v>
      </c>
      <c r="F2830">
        <v>303</v>
      </c>
      <c r="G2830">
        <v>261</v>
      </c>
    </row>
    <row r="2833" spans="2:6" ht="12.75">
      <c r="B2833">
        <v>76</v>
      </c>
      <c r="C2833">
        <v>64</v>
      </c>
      <c r="D2833">
        <v>54</v>
      </c>
      <c r="E2833">
        <v>316</v>
      </c>
      <c r="F2833">
        <v>275</v>
      </c>
    </row>
    <row r="2836" spans="2:6" ht="12.75">
      <c r="B2836">
        <v>81</v>
      </c>
      <c r="C2836">
        <v>70</v>
      </c>
      <c r="D2836">
        <v>59</v>
      </c>
      <c r="E2836">
        <v>353</v>
      </c>
      <c r="F2836">
        <v>309</v>
      </c>
    </row>
    <row r="2839" spans="2:8" ht="12.75">
      <c r="B2839">
        <v>3</v>
      </c>
      <c r="C2839">
        <v>3</v>
      </c>
      <c r="D2839">
        <v>2</v>
      </c>
      <c r="E2839">
        <v>2</v>
      </c>
      <c r="F2839">
        <v>2</v>
      </c>
      <c r="G2839">
        <v>1</v>
      </c>
      <c r="H2839">
        <v>1</v>
      </c>
    </row>
    <row r="2840" spans="2:9" ht="12.75">
      <c r="B2840">
        <v>4</v>
      </c>
      <c r="C2840">
        <v>4</v>
      </c>
      <c r="D2840">
        <v>3</v>
      </c>
      <c r="E2840">
        <v>3</v>
      </c>
      <c r="F2840">
        <v>3</v>
      </c>
      <c r="G2840">
        <v>3</v>
      </c>
      <c r="H2840">
        <v>2</v>
      </c>
      <c r="I2840">
        <v>2</v>
      </c>
    </row>
    <row r="2844" spans="2:9" ht="12.75">
      <c r="B2844">
        <v>18</v>
      </c>
      <c r="C2844">
        <v>13</v>
      </c>
      <c r="D2844">
        <v>12</v>
      </c>
      <c r="E2844">
        <v>11</v>
      </c>
      <c r="F2844">
        <v>11</v>
      </c>
      <c r="G2844">
        <v>9</v>
      </c>
      <c r="H2844">
        <v>7</v>
      </c>
      <c r="I2844">
        <v>7</v>
      </c>
    </row>
    <row r="2851" spans="2:9" ht="12.75">
      <c r="B2851">
        <v>46</v>
      </c>
      <c r="C2851">
        <v>35</v>
      </c>
      <c r="D2851">
        <v>30</v>
      </c>
      <c r="E2851">
        <v>26</v>
      </c>
      <c r="F2851">
        <v>24</v>
      </c>
      <c r="G2851">
        <v>17</v>
      </c>
      <c r="H2851">
        <v>12</v>
      </c>
      <c r="I2851">
        <v>9</v>
      </c>
    </row>
    <row r="2854" spans="2:9" ht="12.75">
      <c r="B2854">
        <v>12</v>
      </c>
      <c r="C2854">
        <v>56</v>
      </c>
      <c r="D2854">
        <v>51</v>
      </c>
      <c r="E2854">
        <v>95</v>
      </c>
      <c r="F2854">
        <v>87</v>
      </c>
      <c r="G2854">
        <v>74</v>
      </c>
      <c r="H2854">
        <v>63</v>
      </c>
      <c r="I2854">
        <v>48</v>
      </c>
    </row>
    <row r="2860" spans="2:9" ht="12.75">
      <c r="B2860">
        <v>8</v>
      </c>
      <c r="C2860">
        <v>5</v>
      </c>
      <c r="D2860">
        <v>4</v>
      </c>
      <c r="E2860">
        <v>4</v>
      </c>
      <c r="F2860">
        <v>3</v>
      </c>
      <c r="G2860">
        <v>3</v>
      </c>
      <c r="H2860">
        <v>1</v>
      </c>
      <c r="I2860">
        <v>1</v>
      </c>
    </row>
    <row r="2866" spans="2:8" ht="12.75">
      <c r="B2866">
        <v>623</v>
      </c>
      <c r="C2866">
        <v>562</v>
      </c>
      <c r="D2866">
        <v>498</v>
      </c>
      <c r="E2866">
        <v>435</v>
      </c>
      <c r="F2866">
        <v>372</v>
      </c>
      <c r="G2866">
        <v>308</v>
      </c>
      <c r="H2866">
        <v>246</v>
      </c>
    </row>
    <row r="2868" spans="2:8" ht="12.75">
      <c r="B2868">
        <v>7</v>
      </c>
      <c r="C2868">
        <v>7</v>
      </c>
      <c r="D2868">
        <v>7</v>
      </c>
      <c r="E2868">
        <v>5</v>
      </c>
      <c r="F2868">
        <v>4</v>
      </c>
      <c r="G2868">
        <v>4</v>
      </c>
      <c r="H2868">
        <v>4</v>
      </c>
    </row>
    <row r="2875" spans="2:8" ht="12.75">
      <c r="B2875">
        <v>22</v>
      </c>
      <c r="C2875">
        <v>22</v>
      </c>
      <c r="D2875">
        <v>21</v>
      </c>
      <c r="E2875">
        <v>20</v>
      </c>
      <c r="F2875">
        <v>18</v>
      </c>
      <c r="G2875">
        <v>14</v>
      </c>
      <c r="H2875">
        <v>12</v>
      </c>
    </row>
    <row r="2879" spans="2:7" ht="12.75">
      <c r="B2879">
        <v>23</v>
      </c>
      <c r="C2879">
        <v>22</v>
      </c>
      <c r="D2879">
        <v>19</v>
      </c>
      <c r="E2879">
        <v>19</v>
      </c>
      <c r="F2879">
        <v>19</v>
      </c>
      <c r="G2879">
        <v>14</v>
      </c>
    </row>
    <row r="2883" spans="2:6" ht="12.75">
      <c r="B2883">
        <v>68</v>
      </c>
      <c r="C2883">
        <v>65</v>
      </c>
      <c r="D2883">
        <v>61</v>
      </c>
      <c r="E2883">
        <v>56</v>
      </c>
      <c r="F2883">
        <v>52</v>
      </c>
    </row>
    <row r="2887" spans="2:8" ht="12.75">
      <c r="B2887">
        <v>15</v>
      </c>
      <c r="C2887">
        <v>15</v>
      </c>
      <c r="D2887">
        <v>14</v>
      </c>
      <c r="E2887">
        <v>13</v>
      </c>
      <c r="F2887">
        <v>11</v>
      </c>
      <c r="G2887">
        <v>8</v>
      </c>
      <c r="H2887">
        <v>7</v>
      </c>
    </row>
    <row r="2891" spans="2:9" ht="12.75">
      <c r="B2891">
        <v>1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1</v>
      </c>
      <c r="I2891">
        <v>1</v>
      </c>
    </row>
    <row r="2895" spans="2:8" ht="12.75">
      <c r="B2895">
        <v>15</v>
      </c>
      <c r="C2895">
        <v>15</v>
      </c>
      <c r="D2895">
        <v>14</v>
      </c>
      <c r="E2895">
        <v>13</v>
      </c>
      <c r="F2895">
        <v>11</v>
      </c>
      <c r="G2895">
        <v>8</v>
      </c>
      <c r="H2895">
        <v>7</v>
      </c>
    </row>
    <row r="2899" spans="2:6" ht="12.75">
      <c r="B2899">
        <v>107</v>
      </c>
      <c r="C2899">
        <v>92</v>
      </c>
      <c r="D2899">
        <v>79</v>
      </c>
      <c r="E2899">
        <v>321</v>
      </c>
      <c r="F2899">
        <v>327</v>
      </c>
    </row>
    <row r="2902" spans="2:6" ht="12.75">
      <c r="B2902">
        <v>116</v>
      </c>
      <c r="C2902">
        <v>97</v>
      </c>
      <c r="D2902">
        <v>83</v>
      </c>
      <c r="E2902">
        <v>337</v>
      </c>
      <c r="F2902">
        <v>351</v>
      </c>
    </row>
    <row r="2905" spans="2:7" ht="12.75">
      <c r="B2905">
        <v>31</v>
      </c>
      <c r="C2905">
        <v>28</v>
      </c>
      <c r="D2905">
        <v>21</v>
      </c>
      <c r="E2905">
        <v>19</v>
      </c>
      <c r="F2905">
        <v>18</v>
      </c>
      <c r="G2905">
        <v>14</v>
      </c>
    </row>
    <row r="2909" spans="2:7" ht="12.75">
      <c r="B2909">
        <v>39</v>
      </c>
      <c r="C2909">
        <v>34</v>
      </c>
      <c r="D2909">
        <v>24</v>
      </c>
      <c r="E2909">
        <v>21</v>
      </c>
      <c r="F2909">
        <v>157</v>
      </c>
      <c r="G2909">
        <v>134</v>
      </c>
    </row>
    <row r="2913" spans="2:7" ht="12.75">
      <c r="B2913">
        <v>30</v>
      </c>
      <c r="C2913">
        <v>29</v>
      </c>
      <c r="D2913">
        <v>22</v>
      </c>
      <c r="E2913">
        <v>82</v>
      </c>
      <c r="F2913">
        <v>71</v>
      </c>
      <c r="G2913">
        <v>58</v>
      </c>
    </row>
    <row r="2917" spans="2:7" ht="12.75">
      <c r="B2917">
        <v>35</v>
      </c>
      <c r="C2917">
        <v>30</v>
      </c>
      <c r="D2917">
        <v>21</v>
      </c>
      <c r="E2917">
        <v>26</v>
      </c>
      <c r="F2917">
        <v>22</v>
      </c>
      <c r="G2917">
        <v>18</v>
      </c>
    </row>
    <row r="2921" spans="2:7" ht="12.75">
      <c r="B2921">
        <v>38</v>
      </c>
      <c r="C2921">
        <v>33</v>
      </c>
      <c r="D2921">
        <v>23</v>
      </c>
      <c r="E2921">
        <v>85</v>
      </c>
      <c r="F2921">
        <v>74</v>
      </c>
      <c r="G2921">
        <v>62</v>
      </c>
    </row>
    <row r="2925" spans="2:7" ht="12.75">
      <c r="B2925">
        <v>40</v>
      </c>
      <c r="C2925">
        <v>35</v>
      </c>
      <c r="D2925">
        <v>25</v>
      </c>
      <c r="E2925">
        <v>212</v>
      </c>
      <c r="F2925">
        <v>186</v>
      </c>
      <c r="G2925">
        <v>158</v>
      </c>
    </row>
    <row r="2929" spans="2:9" ht="12.75">
      <c r="B2929">
        <v>38</v>
      </c>
      <c r="C2929">
        <v>33</v>
      </c>
      <c r="D2929">
        <v>23</v>
      </c>
      <c r="E2929">
        <v>20</v>
      </c>
      <c r="F2929">
        <v>18</v>
      </c>
      <c r="G2929">
        <v>140</v>
      </c>
      <c r="H2929">
        <v>113</v>
      </c>
      <c r="I2929">
        <v>84</v>
      </c>
    </row>
    <row r="2933" spans="2:7" ht="12.75">
      <c r="B2933">
        <v>125</v>
      </c>
      <c r="C2933">
        <v>107</v>
      </c>
      <c r="D2933">
        <v>95</v>
      </c>
      <c r="E2933">
        <v>83</v>
      </c>
      <c r="F2933">
        <v>283</v>
      </c>
      <c r="G2933">
        <v>230</v>
      </c>
    </row>
    <row r="2937" spans="2:10" ht="12.75">
      <c r="B2937">
        <v>36</v>
      </c>
      <c r="C2937">
        <v>28</v>
      </c>
      <c r="D2937">
        <v>25</v>
      </c>
      <c r="E2937">
        <v>21</v>
      </c>
      <c r="F2937">
        <v>17</v>
      </c>
      <c r="G2937">
        <v>14</v>
      </c>
      <c r="H2937">
        <v>10</v>
      </c>
      <c r="I2937">
        <v>7</v>
      </c>
      <c r="J2937">
        <v>7</v>
      </c>
    </row>
    <row r="2941" spans="2:10" ht="12.75">
      <c r="B2941">
        <v>43</v>
      </c>
      <c r="C2941">
        <v>34</v>
      </c>
      <c r="D2941">
        <v>29</v>
      </c>
      <c r="E2941">
        <v>25</v>
      </c>
      <c r="F2941">
        <v>20</v>
      </c>
      <c r="G2941">
        <v>15</v>
      </c>
      <c r="H2941">
        <v>11</v>
      </c>
      <c r="I2941">
        <v>8</v>
      </c>
      <c r="J2941">
        <v>7</v>
      </c>
    </row>
    <row r="2945" spans="2:10" ht="12.75">
      <c r="B2945">
        <v>31</v>
      </c>
      <c r="C2945">
        <v>23</v>
      </c>
      <c r="D2945">
        <v>21</v>
      </c>
      <c r="E2945">
        <v>19</v>
      </c>
      <c r="F2945">
        <v>17</v>
      </c>
      <c r="G2945">
        <v>14</v>
      </c>
      <c r="H2945">
        <v>10</v>
      </c>
      <c r="I2945">
        <v>8</v>
      </c>
      <c r="J2945">
        <v>6</v>
      </c>
    </row>
    <row r="2949" spans="2:10" ht="12.75">
      <c r="B2949">
        <v>33</v>
      </c>
      <c r="C2949">
        <v>27</v>
      </c>
      <c r="D2949">
        <v>23</v>
      </c>
      <c r="E2949">
        <v>20</v>
      </c>
      <c r="F2949">
        <v>17</v>
      </c>
      <c r="G2949">
        <v>14</v>
      </c>
      <c r="H2949">
        <v>10</v>
      </c>
      <c r="I2949">
        <v>8</v>
      </c>
      <c r="J2949">
        <v>6</v>
      </c>
    </row>
    <row r="2953" spans="2:10" ht="12.75">
      <c r="B2953">
        <v>29</v>
      </c>
      <c r="C2953">
        <v>22</v>
      </c>
      <c r="D2953">
        <v>20</v>
      </c>
      <c r="E2953">
        <v>19</v>
      </c>
      <c r="F2953">
        <v>17</v>
      </c>
      <c r="G2953">
        <v>14</v>
      </c>
      <c r="H2953">
        <v>10</v>
      </c>
      <c r="I2953">
        <v>8</v>
      </c>
      <c r="J2953">
        <v>6</v>
      </c>
    </row>
    <row r="2957" spans="2:10" ht="12.75">
      <c r="B2957">
        <v>28</v>
      </c>
      <c r="C2957">
        <v>22</v>
      </c>
      <c r="D2957">
        <v>20</v>
      </c>
      <c r="E2957">
        <v>18</v>
      </c>
      <c r="F2957">
        <v>16</v>
      </c>
      <c r="G2957">
        <v>14</v>
      </c>
      <c r="H2957">
        <v>10</v>
      </c>
      <c r="I2957">
        <v>8</v>
      </c>
      <c r="J2957">
        <v>6</v>
      </c>
    </row>
    <row r="2961" spans="2:10" ht="12.75">
      <c r="B2961">
        <v>20</v>
      </c>
      <c r="C2961">
        <v>17</v>
      </c>
      <c r="D2961">
        <v>16</v>
      </c>
      <c r="E2961">
        <v>15</v>
      </c>
      <c r="F2961">
        <v>14</v>
      </c>
      <c r="G2961">
        <v>12</v>
      </c>
      <c r="H2961">
        <v>9</v>
      </c>
      <c r="I2961">
        <v>8</v>
      </c>
      <c r="J2961">
        <v>4</v>
      </c>
    </row>
    <row r="2965" spans="2:10" ht="12.75">
      <c r="B2965">
        <v>68</v>
      </c>
      <c r="C2965">
        <v>57</v>
      </c>
      <c r="D2965">
        <v>52</v>
      </c>
      <c r="E2965">
        <v>46</v>
      </c>
      <c r="F2965">
        <v>37</v>
      </c>
      <c r="G2965">
        <v>32</v>
      </c>
      <c r="H2965">
        <v>24</v>
      </c>
      <c r="I2965">
        <v>20</v>
      </c>
      <c r="J2965">
        <v>16</v>
      </c>
    </row>
    <row r="2969" spans="2:10" ht="12.75">
      <c r="B2969">
        <v>18</v>
      </c>
      <c r="C2969">
        <v>13</v>
      </c>
      <c r="D2969">
        <v>10</v>
      </c>
      <c r="E2969">
        <v>9</v>
      </c>
      <c r="F2969">
        <v>8</v>
      </c>
      <c r="G2969">
        <v>7</v>
      </c>
      <c r="H2969">
        <v>6</v>
      </c>
      <c r="I2969">
        <v>5</v>
      </c>
      <c r="J2969">
        <v>4</v>
      </c>
    </row>
    <row r="2973" spans="2:10" ht="12.75">
      <c r="B2973">
        <v>3</v>
      </c>
      <c r="C2973">
        <v>3</v>
      </c>
      <c r="D2973">
        <v>2</v>
      </c>
      <c r="E2973">
        <v>2</v>
      </c>
      <c r="F2973">
        <v>2</v>
      </c>
      <c r="G2973">
        <v>2</v>
      </c>
      <c r="H2973">
        <v>2</v>
      </c>
      <c r="I2973">
        <v>2</v>
      </c>
      <c r="J2973">
        <v>1</v>
      </c>
    </row>
    <row r="2977" spans="2:10" ht="12.75">
      <c r="B2977">
        <v>3</v>
      </c>
      <c r="C2977">
        <v>3</v>
      </c>
      <c r="D2977">
        <v>2</v>
      </c>
      <c r="E2977">
        <v>2</v>
      </c>
      <c r="F2977">
        <v>2</v>
      </c>
      <c r="G2977">
        <v>2</v>
      </c>
      <c r="H2977">
        <v>2</v>
      </c>
      <c r="I2977">
        <v>2</v>
      </c>
      <c r="J2977">
        <v>1</v>
      </c>
    </row>
    <row r="2981" spans="2:10" ht="12.75">
      <c r="B2981">
        <v>2</v>
      </c>
      <c r="C2981">
        <v>2</v>
      </c>
      <c r="D2981">
        <v>1</v>
      </c>
      <c r="E2981">
        <v>1</v>
      </c>
      <c r="F2981">
        <v>1</v>
      </c>
      <c r="G2981">
        <v>1</v>
      </c>
      <c r="H2981">
        <v>1</v>
      </c>
      <c r="I2981">
        <v>1</v>
      </c>
      <c r="J2981">
        <v>1</v>
      </c>
    </row>
    <row r="2985" spans="2:10" ht="12.75">
      <c r="B2985">
        <v>5</v>
      </c>
      <c r="C2985">
        <v>5</v>
      </c>
      <c r="D2985">
        <v>3</v>
      </c>
      <c r="E2985">
        <v>3</v>
      </c>
      <c r="F2985">
        <v>2</v>
      </c>
      <c r="G2985">
        <v>2</v>
      </c>
      <c r="H2985">
        <v>2</v>
      </c>
      <c r="I2985">
        <v>2</v>
      </c>
      <c r="J2985">
        <v>1</v>
      </c>
    </row>
    <row r="2989" spans="2:10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3</v>
      </c>
      <c r="H2989">
        <v>8</v>
      </c>
      <c r="I2989">
        <v>5</v>
      </c>
      <c r="J2989">
        <v>5</v>
      </c>
    </row>
    <row r="3007" spans="2:7" ht="12.75">
      <c r="B3007">
        <v>586</v>
      </c>
      <c r="C3007">
        <v>527</v>
      </c>
      <c r="D3007">
        <v>501</v>
      </c>
      <c r="E3007">
        <v>438</v>
      </c>
      <c r="F3007">
        <v>374</v>
      </c>
      <c r="G3007">
        <v>313</v>
      </c>
    </row>
    <row r="3010" spans="2:11" ht="12.75">
      <c r="B3010">
        <v>26</v>
      </c>
      <c r="C3010">
        <v>21</v>
      </c>
      <c r="D3010">
        <v>19</v>
      </c>
      <c r="E3010">
        <v>16</v>
      </c>
      <c r="F3010">
        <v>12</v>
      </c>
      <c r="G3010">
        <v>11</v>
      </c>
      <c r="H3010">
        <v>10</v>
      </c>
      <c r="I3010">
        <v>99</v>
      </c>
      <c r="J3010">
        <v>68</v>
      </c>
      <c r="K3010">
        <v>33</v>
      </c>
    </row>
    <row r="3026" spans="2:7" ht="12.75">
      <c r="B3026">
        <v>22</v>
      </c>
      <c r="C3026">
        <v>151</v>
      </c>
      <c r="D3026">
        <v>130</v>
      </c>
      <c r="E3026">
        <v>115</v>
      </c>
      <c r="F3026">
        <v>103</v>
      </c>
      <c r="G3026">
        <v>95</v>
      </c>
    </row>
    <row r="3032" spans="2:8" ht="12.75">
      <c r="B3032">
        <v>50</v>
      </c>
      <c r="C3032">
        <v>140</v>
      </c>
      <c r="D3032">
        <v>122</v>
      </c>
      <c r="E3032">
        <v>103</v>
      </c>
      <c r="F3032">
        <v>89</v>
      </c>
      <c r="G3032">
        <v>69</v>
      </c>
      <c r="H3032">
        <v>57</v>
      </c>
    </row>
    <row r="3039" spans="2:11" ht="12.75">
      <c r="B3039">
        <v>35</v>
      </c>
      <c r="C3039">
        <v>31</v>
      </c>
      <c r="D3039">
        <v>29</v>
      </c>
      <c r="E3039">
        <v>27</v>
      </c>
      <c r="F3039">
        <v>25</v>
      </c>
      <c r="G3039">
        <v>22</v>
      </c>
      <c r="H3039">
        <v>18</v>
      </c>
      <c r="I3039">
        <v>17</v>
      </c>
      <c r="J3039">
        <v>15</v>
      </c>
      <c r="K3039">
        <v>3</v>
      </c>
    </row>
    <row r="3044" spans="2:9" ht="12.75">
      <c r="B3044">
        <v>33</v>
      </c>
      <c r="C3044">
        <v>33</v>
      </c>
      <c r="D3044">
        <v>28</v>
      </c>
      <c r="E3044">
        <v>23</v>
      </c>
      <c r="F3044">
        <v>21</v>
      </c>
      <c r="G3044">
        <v>17</v>
      </c>
      <c r="H3044">
        <v>14</v>
      </c>
      <c r="I3044">
        <v>9</v>
      </c>
    </row>
    <row r="3050" spans="2:8" ht="12.75">
      <c r="B3050">
        <v>8</v>
      </c>
      <c r="C3050">
        <v>8</v>
      </c>
      <c r="D3050">
        <v>7</v>
      </c>
      <c r="E3050">
        <v>6</v>
      </c>
      <c r="F3050">
        <v>5</v>
      </c>
      <c r="G3050">
        <v>5</v>
      </c>
      <c r="H3050">
        <v>4</v>
      </c>
    </row>
    <row r="3051" spans="2:11" ht="12.75">
      <c r="B3051">
        <v>9</v>
      </c>
      <c r="C3051">
        <v>8</v>
      </c>
      <c r="D3051">
        <v>7</v>
      </c>
      <c r="E3051">
        <v>6</v>
      </c>
      <c r="F3051">
        <v>5</v>
      </c>
      <c r="G3051">
        <v>16</v>
      </c>
      <c r="H3051">
        <v>14</v>
      </c>
      <c r="I3051">
        <v>8</v>
      </c>
      <c r="J3051">
        <v>7</v>
      </c>
      <c r="K3051">
        <v>5</v>
      </c>
    </row>
    <row r="3060" spans="2:11" ht="12.75">
      <c r="B3060">
        <v>35</v>
      </c>
      <c r="C3060">
        <v>33</v>
      </c>
      <c r="D3060">
        <v>30</v>
      </c>
      <c r="E3060">
        <v>27</v>
      </c>
      <c r="F3060">
        <v>21</v>
      </c>
      <c r="G3060">
        <v>15</v>
      </c>
      <c r="H3060">
        <v>12</v>
      </c>
      <c r="I3060">
        <v>9</v>
      </c>
      <c r="J3060">
        <v>6</v>
      </c>
      <c r="K3060">
        <v>3</v>
      </c>
    </row>
    <row r="3075" spans="2:8" ht="12.75">
      <c r="B3075">
        <v>48</v>
      </c>
      <c r="C3075">
        <v>40</v>
      </c>
      <c r="D3075">
        <v>33</v>
      </c>
      <c r="E3075">
        <v>28</v>
      </c>
      <c r="F3075">
        <v>27</v>
      </c>
      <c r="G3075">
        <v>20</v>
      </c>
      <c r="H3075">
        <v>19</v>
      </c>
    </row>
    <row r="3076" spans="2:10" ht="12.75">
      <c r="B3076">
        <v>28</v>
      </c>
      <c r="C3076">
        <v>23</v>
      </c>
      <c r="D3076">
        <v>21</v>
      </c>
      <c r="E3076">
        <v>16</v>
      </c>
      <c r="F3076">
        <v>16</v>
      </c>
      <c r="G3076">
        <v>14</v>
      </c>
      <c r="H3076">
        <v>13</v>
      </c>
      <c r="I3076">
        <v>5</v>
      </c>
      <c r="J3076">
        <v>3</v>
      </c>
    </row>
    <row r="3078" spans="2:8" ht="12.75">
      <c r="B3078">
        <v>17</v>
      </c>
      <c r="C3078">
        <v>17</v>
      </c>
      <c r="D3078">
        <v>16</v>
      </c>
      <c r="E3078">
        <v>16</v>
      </c>
      <c r="F3078">
        <v>14</v>
      </c>
      <c r="G3078">
        <v>11</v>
      </c>
      <c r="H3078">
        <v>9</v>
      </c>
    </row>
    <row r="3083" spans="2:11" ht="12.75">
      <c r="B3083">
        <v>12</v>
      </c>
      <c r="C3083">
        <v>10</v>
      </c>
      <c r="D3083">
        <v>9</v>
      </c>
      <c r="E3083">
        <v>8</v>
      </c>
      <c r="F3083">
        <v>7</v>
      </c>
      <c r="G3083">
        <v>6</v>
      </c>
      <c r="H3083">
        <v>5</v>
      </c>
      <c r="I3083">
        <v>3</v>
      </c>
      <c r="J3083">
        <v>1</v>
      </c>
      <c r="K3083">
        <v>4</v>
      </c>
    </row>
    <row r="3090" spans="2:6" ht="12.75">
      <c r="B3090">
        <v>30</v>
      </c>
      <c r="C3090">
        <v>27</v>
      </c>
      <c r="D3090">
        <v>23</v>
      </c>
      <c r="E3090">
        <v>19</v>
      </c>
      <c r="F3090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13</v>
      </c>
      <c r="C2">
        <v>13</v>
      </c>
      <c r="D2">
        <v>12</v>
      </c>
      <c r="E2">
        <v>11</v>
      </c>
      <c r="F2">
        <v>7</v>
      </c>
      <c r="G2">
        <v>5</v>
      </c>
      <c r="H2">
        <v>4</v>
      </c>
      <c r="I2">
        <v>4</v>
      </c>
      <c r="J2">
        <v>4</v>
      </c>
      <c r="K2">
        <v>2</v>
      </c>
    </row>
    <row r="4" spans="2:11" ht="12.75">
      <c r="B4">
        <v>6</v>
      </c>
      <c r="C4">
        <v>6</v>
      </c>
      <c r="D4">
        <v>4</v>
      </c>
      <c r="E4">
        <v>4</v>
      </c>
      <c r="F4">
        <v>4</v>
      </c>
      <c r="G4">
        <v>4</v>
      </c>
      <c r="H4">
        <v>2</v>
      </c>
      <c r="I4">
        <v>2</v>
      </c>
      <c r="J4">
        <v>1</v>
      </c>
      <c r="K4">
        <v>3</v>
      </c>
    </row>
    <row r="8" spans="2:11" ht="12.75">
      <c r="B8">
        <v>8</v>
      </c>
      <c r="C8">
        <v>8</v>
      </c>
      <c r="D8">
        <v>8</v>
      </c>
      <c r="E8">
        <v>8</v>
      </c>
      <c r="F8">
        <v>4</v>
      </c>
      <c r="G8">
        <v>4</v>
      </c>
      <c r="H8">
        <v>3</v>
      </c>
      <c r="I8">
        <v>1</v>
      </c>
      <c r="J8">
        <v>1</v>
      </c>
      <c r="K8">
        <v>1</v>
      </c>
    </row>
    <row r="20" spans="2:11" ht="12.75">
      <c r="B20">
        <v>3</v>
      </c>
      <c r="C20">
        <v>3</v>
      </c>
      <c r="D20">
        <v>15</v>
      </c>
      <c r="E20">
        <v>15</v>
      </c>
      <c r="F20">
        <v>12</v>
      </c>
      <c r="G20">
        <v>8</v>
      </c>
      <c r="H20">
        <v>5</v>
      </c>
      <c r="I20">
        <v>4</v>
      </c>
      <c r="J20">
        <v>3</v>
      </c>
      <c r="K20">
        <v>2</v>
      </c>
    </row>
    <row r="22" spans="2:11" ht="12.75">
      <c r="B22">
        <v>7</v>
      </c>
      <c r="C22">
        <v>7</v>
      </c>
      <c r="D22">
        <v>7</v>
      </c>
      <c r="E22">
        <v>6</v>
      </c>
      <c r="F22">
        <v>6</v>
      </c>
      <c r="G22">
        <v>6</v>
      </c>
      <c r="H22">
        <v>28</v>
      </c>
      <c r="I22">
        <v>21</v>
      </c>
      <c r="J22">
        <v>16</v>
      </c>
      <c r="K22">
        <v>5</v>
      </c>
    </row>
    <row r="28" spans="2:11" ht="12.7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</row>
    <row r="31" spans="2:11" ht="12.75">
      <c r="B31">
        <v>52</v>
      </c>
      <c r="C31">
        <v>47</v>
      </c>
      <c r="D31">
        <v>39</v>
      </c>
      <c r="E31">
        <v>35</v>
      </c>
      <c r="F31">
        <v>30</v>
      </c>
      <c r="G31">
        <v>27</v>
      </c>
      <c r="H31">
        <v>104</v>
      </c>
      <c r="I31">
        <v>85</v>
      </c>
      <c r="J31">
        <v>54</v>
      </c>
      <c r="K31">
        <v>31</v>
      </c>
    </row>
    <row r="33" spans="2:11" ht="12.7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</row>
    <row r="44" spans="2:11" ht="12.75">
      <c r="B44">
        <v>41</v>
      </c>
      <c r="C44">
        <v>40</v>
      </c>
      <c r="D44">
        <v>37</v>
      </c>
      <c r="E44">
        <v>26</v>
      </c>
      <c r="F44">
        <v>24</v>
      </c>
      <c r="G44">
        <v>23</v>
      </c>
      <c r="H44">
        <v>17</v>
      </c>
      <c r="I44">
        <v>6</v>
      </c>
      <c r="J44">
        <v>5</v>
      </c>
      <c r="K44">
        <v>3</v>
      </c>
    </row>
    <row r="45" spans="2:7" ht="12.75">
      <c r="B45">
        <v>289</v>
      </c>
      <c r="C45">
        <v>247</v>
      </c>
      <c r="D45">
        <v>224</v>
      </c>
      <c r="E45">
        <v>208</v>
      </c>
      <c r="F45">
        <v>184</v>
      </c>
      <c r="G45">
        <v>150</v>
      </c>
    </row>
    <row r="51" spans="2:7" ht="12.75">
      <c r="B51">
        <v>282</v>
      </c>
      <c r="C51">
        <v>241</v>
      </c>
      <c r="D51">
        <v>217</v>
      </c>
      <c r="E51">
        <v>183</v>
      </c>
      <c r="F51">
        <v>161</v>
      </c>
      <c r="G51">
        <v>135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2</v>
      </c>
      <c r="H91">
        <v>3</v>
      </c>
      <c r="I91">
        <v>2</v>
      </c>
      <c r="J91">
        <v>2</v>
      </c>
      <c r="K91">
        <v>1</v>
      </c>
    </row>
    <row r="107" spans="2:10" ht="12.75">
      <c r="B107">
        <v>1</v>
      </c>
      <c r="C107">
        <v>12</v>
      </c>
      <c r="D107">
        <v>11</v>
      </c>
      <c r="E107">
        <v>11</v>
      </c>
      <c r="F107">
        <v>10</v>
      </c>
      <c r="G107">
        <v>8</v>
      </c>
      <c r="H107">
        <v>4</v>
      </c>
      <c r="I107">
        <v>3</v>
      </c>
      <c r="J107">
        <v>31</v>
      </c>
    </row>
    <row r="142" spans="2:9" ht="12.75">
      <c r="B142">
        <v>4</v>
      </c>
      <c r="C142">
        <v>4</v>
      </c>
      <c r="D142">
        <v>4</v>
      </c>
      <c r="E142">
        <v>4</v>
      </c>
      <c r="F142">
        <v>4</v>
      </c>
      <c r="G142">
        <v>3</v>
      </c>
      <c r="H142">
        <v>3</v>
      </c>
      <c r="I142">
        <v>2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23</v>
      </c>
      <c r="I144">
        <v>18</v>
      </c>
      <c r="J144">
        <v>14</v>
      </c>
      <c r="K144">
        <v>13</v>
      </c>
    </row>
    <row r="219" spans="2:11" ht="12.75">
      <c r="B219">
        <v>7</v>
      </c>
      <c r="C219">
        <v>7</v>
      </c>
      <c r="D219">
        <v>32</v>
      </c>
      <c r="E219">
        <v>55</v>
      </c>
      <c r="F219">
        <v>44</v>
      </c>
      <c r="G219">
        <v>35</v>
      </c>
      <c r="H219">
        <v>38</v>
      </c>
      <c r="I219">
        <v>30</v>
      </c>
      <c r="J219">
        <v>17</v>
      </c>
      <c r="K219">
        <v>7</v>
      </c>
    </row>
    <row r="256" spans="2:11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</row>
    <row r="296" spans="2:11" ht="12.75"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</row>
    <row r="576" spans="2:11" ht="12.75">
      <c r="B576">
        <v>7</v>
      </c>
      <c r="C576">
        <v>7</v>
      </c>
      <c r="D576">
        <v>7</v>
      </c>
      <c r="E576">
        <v>7</v>
      </c>
      <c r="F576">
        <v>7</v>
      </c>
      <c r="G576">
        <v>7</v>
      </c>
      <c r="H576">
        <v>7</v>
      </c>
      <c r="I576">
        <v>6</v>
      </c>
      <c r="J576">
        <v>5</v>
      </c>
      <c r="K576">
        <v>3</v>
      </c>
    </row>
    <row r="619" spans="2:11" ht="12.75"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  <c r="J619">
        <v>1</v>
      </c>
      <c r="K619">
        <v>1</v>
      </c>
    </row>
    <row r="659" spans="2:11" ht="12.75">
      <c r="B659">
        <v>58</v>
      </c>
      <c r="C659">
        <v>54</v>
      </c>
      <c r="D659">
        <v>52</v>
      </c>
      <c r="E659">
        <v>51</v>
      </c>
      <c r="F659">
        <v>44</v>
      </c>
      <c r="G659">
        <v>39</v>
      </c>
      <c r="H659">
        <v>31</v>
      </c>
      <c r="I659">
        <v>24</v>
      </c>
      <c r="J659">
        <v>13</v>
      </c>
      <c r="K659">
        <v>8</v>
      </c>
    </row>
    <row r="673" spans="2:9" ht="12.75">
      <c r="B673">
        <v>10</v>
      </c>
      <c r="C673">
        <v>9</v>
      </c>
      <c r="D673">
        <v>9</v>
      </c>
      <c r="E673">
        <v>8</v>
      </c>
      <c r="F673">
        <v>8</v>
      </c>
      <c r="G673">
        <v>7</v>
      </c>
      <c r="H673">
        <v>6</v>
      </c>
      <c r="I673">
        <v>6</v>
      </c>
    </row>
    <row r="679" spans="2:11" ht="12.75">
      <c r="B679">
        <v>18</v>
      </c>
      <c r="C679">
        <v>17</v>
      </c>
      <c r="D679">
        <v>16</v>
      </c>
      <c r="E679">
        <v>14</v>
      </c>
      <c r="F679">
        <v>12</v>
      </c>
      <c r="G679">
        <v>17</v>
      </c>
      <c r="H679">
        <v>15</v>
      </c>
      <c r="I679">
        <v>12</v>
      </c>
      <c r="J679">
        <v>8</v>
      </c>
      <c r="K679">
        <v>5</v>
      </c>
    </row>
    <row r="683" spans="2:11" ht="12.75"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1</v>
      </c>
      <c r="J683">
        <v>1</v>
      </c>
      <c r="K683">
        <v>1</v>
      </c>
    </row>
    <row r="686" spans="2:11" ht="12.75">
      <c r="B686">
        <v>29</v>
      </c>
      <c r="C686">
        <v>26</v>
      </c>
      <c r="D686">
        <v>25</v>
      </c>
      <c r="E686">
        <v>19</v>
      </c>
      <c r="F686">
        <v>18</v>
      </c>
      <c r="G686">
        <v>14</v>
      </c>
      <c r="H686">
        <v>13</v>
      </c>
      <c r="I686">
        <v>25</v>
      </c>
      <c r="J686">
        <v>20</v>
      </c>
      <c r="K686">
        <v>12</v>
      </c>
    </row>
    <row r="689" spans="2:11" ht="12.75">
      <c r="B689">
        <v>13</v>
      </c>
      <c r="C689">
        <v>13</v>
      </c>
      <c r="D689">
        <v>13</v>
      </c>
      <c r="E689">
        <v>13</v>
      </c>
      <c r="F689">
        <v>12</v>
      </c>
      <c r="G689">
        <v>9</v>
      </c>
      <c r="H689">
        <v>8</v>
      </c>
      <c r="I689">
        <v>22</v>
      </c>
      <c r="J689">
        <v>16</v>
      </c>
      <c r="K689">
        <v>10</v>
      </c>
    </row>
    <row r="696" spans="2:11" ht="12.75">
      <c r="B696">
        <v>20</v>
      </c>
      <c r="C696">
        <v>19</v>
      </c>
      <c r="D696">
        <v>19</v>
      </c>
      <c r="E696">
        <v>19</v>
      </c>
      <c r="F696">
        <v>17</v>
      </c>
      <c r="G696">
        <v>14</v>
      </c>
      <c r="H696">
        <v>12</v>
      </c>
      <c r="I696">
        <v>22</v>
      </c>
      <c r="J696">
        <v>16</v>
      </c>
      <c r="K696">
        <v>11</v>
      </c>
    </row>
    <row r="698" spans="2:11" ht="12.75">
      <c r="B698">
        <v>52</v>
      </c>
      <c r="C698">
        <v>46</v>
      </c>
      <c r="D698">
        <v>44</v>
      </c>
      <c r="E698">
        <v>39</v>
      </c>
      <c r="F698">
        <v>36</v>
      </c>
      <c r="G698">
        <v>30</v>
      </c>
      <c r="H698">
        <v>24</v>
      </c>
      <c r="I698">
        <v>18</v>
      </c>
      <c r="J698">
        <v>13</v>
      </c>
      <c r="K698">
        <v>8</v>
      </c>
    </row>
    <row r="700" spans="2:11" ht="12.75">
      <c r="B700">
        <v>8</v>
      </c>
      <c r="C700">
        <v>8</v>
      </c>
      <c r="D700">
        <v>6</v>
      </c>
      <c r="E700">
        <v>5</v>
      </c>
      <c r="F700">
        <v>4</v>
      </c>
      <c r="G700">
        <v>4</v>
      </c>
      <c r="H700">
        <v>1</v>
      </c>
      <c r="I700">
        <v>1</v>
      </c>
      <c r="J700">
        <v>1</v>
      </c>
      <c r="K700">
        <v>5</v>
      </c>
    </row>
    <row r="716" spans="2:10" ht="12.75">
      <c r="B716">
        <v>113</v>
      </c>
      <c r="C716">
        <v>102</v>
      </c>
      <c r="D716">
        <v>98</v>
      </c>
      <c r="E716">
        <v>88</v>
      </c>
      <c r="F716">
        <v>80</v>
      </c>
      <c r="G716">
        <v>82</v>
      </c>
      <c r="H716">
        <v>71</v>
      </c>
      <c r="I716">
        <v>57</v>
      </c>
      <c r="J716">
        <v>40</v>
      </c>
    </row>
    <row r="720" spans="2:11" ht="12.75">
      <c r="B720">
        <v>17</v>
      </c>
      <c r="C720">
        <v>15</v>
      </c>
      <c r="D720">
        <v>14</v>
      </c>
      <c r="E720">
        <v>13</v>
      </c>
      <c r="F720">
        <v>12</v>
      </c>
      <c r="G720">
        <v>10</v>
      </c>
      <c r="H720">
        <v>8</v>
      </c>
      <c r="I720">
        <v>7</v>
      </c>
      <c r="J720">
        <v>5</v>
      </c>
      <c r="K720">
        <v>13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9" ht="12.75">
      <c r="B974">
        <v>80</v>
      </c>
      <c r="C974">
        <v>75</v>
      </c>
      <c r="D974">
        <v>72</v>
      </c>
      <c r="E974">
        <v>66</v>
      </c>
      <c r="F974">
        <v>63</v>
      </c>
      <c r="G974">
        <v>53</v>
      </c>
      <c r="H974">
        <v>47</v>
      </c>
      <c r="I974">
        <v>39</v>
      </c>
    </row>
    <row r="976" spans="2:9" ht="12.75">
      <c r="B976">
        <v>8</v>
      </c>
      <c r="C976">
        <v>7</v>
      </c>
      <c r="D976">
        <v>7</v>
      </c>
      <c r="E976">
        <v>7</v>
      </c>
      <c r="F976">
        <v>7</v>
      </c>
      <c r="G976">
        <v>5</v>
      </c>
      <c r="H976">
        <v>2</v>
      </c>
      <c r="I976">
        <v>2</v>
      </c>
    </row>
    <row r="1014" spans="2:10" ht="12.75">
      <c r="B1014">
        <v>3</v>
      </c>
      <c r="C1014">
        <v>40</v>
      </c>
      <c r="D1014">
        <v>37</v>
      </c>
      <c r="E1014">
        <v>33</v>
      </c>
      <c r="F1014">
        <v>31</v>
      </c>
      <c r="G1014">
        <v>26</v>
      </c>
      <c r="H1014">
        <v>21</v>
      </c>
      <c r="I1014">
        <v>19</v>
      </c>
      <c r="J1014">
        <v>19</v>
      </c>
    </row>
    <row r="1126" spans="2:8" ht="12.75">
      <c r="B1126">
        <v>17</v>
      </c>
      <c r="C1126">
        <v>44</v>
      </c>
      <c r="D1126">
        <v>43</v>
      </c>
      <c r="E1126">
        <v>41</v>
      </c>
      <c r="F1126">
        <v>37</v>
      </c>
      <c r="G1126">
        <v>31</v>
      </c>
      <c r="H1126">
        <v>52</v>
      </c>
    </row>
    <row r="1132" spans="2:8" ht="12.75">
      <c r="B1132">
        <v>18</v>
      </c>
      <c r="C1132">
        <v>41</v>
      </c>
      <c r="D1132">
        <v>40</v>
      </c>
      <c r="E1132">
        <v>39</v>
      </c>
      <c r="F1132">
        <v>38</v>
      </c>
      <c r="G1132">
        <v>29</v>
      </c>
      <c r="H1132">
        <v>41</v>
      </c>
    </row>
    <row r="1138" spans="2:8" ht="12.75">
      <c r="B1138">
        <v>30</v>
      </c>
      <c r="C1138">
        <v>39</v>
      </c>
      <c r="D1138">
        <v>39</v>
      </c>
      <c r="E1138">
        <v>37</v>
      </c>
      <c r="F1138">
        <v>35</v>
      </c>
      <c r="G1138">
        <v>26</v>
      </c>
      <c r="H1138">
        <v>21</v>
      </c>
    </row>
    <row r="1142" spans="2:9" ht="12.75">
      <c r="B1142">
        <v>3</v>
      </c>
      <c r="C1142">
        <v>9</v>
      </c>
      <c r="D1142">
        <v>9</v>
      </c>
      <c r="E1142">
        <v>9</v>
      </c>
      <c r="F1142">
        <v>8</v>
      </c>
      <c r="G1142">
        <v>7</v>
      </c>
      <c r="H1142">
        <v>11</v>
      </c>
      <c r="I1142">
        <v>8</v>
      </c>
    </row>
    <row r="1153" spans="2:11" ht="12.75">
      <c r="B1153">
        <v>21</v>
      </c>
      <c r="C1153">
        <v>20</v>
      </c>
      <c r="D1153">
        <v>19</v>
      </c>
      <c r="E1153">
        <v>19</v>
      </c>
      <c r="F1153">
        <v>19</v>
      </c>
      <c r="G1153">
        <v>18</v>
      </c>
      <c r="H1153">
        <v>54</v>
      </c>
      <c r="I1153">
        <v>46</v>
      </c>
      <c r="J1153">
        <v>35</v>
      </c>
      <c r="K1153">
        <v>19</v>
      </c>
    </row>
    <row r="1167" spans="2:11" ht="12.75">
      <c r="B1167">
        <v>18</v>
      </c>
      <c r="C1167">
        <v>15</v>
      </c>
      <c r="D1167">
        <v>23</v>
      </c>
      <c r="E1167">
        <v>23</v>
      </c>
      <c r="F1167">
        <v>21</v>
      </c>
      <c r="G1167">
        <v>17</v>
      </c>
      <c r="H1167">
        <v>19</v>
      </c>
      <c r="I1167">
        <v>12</v>
      </c>
      <c r="J1167">
        <v>8</v>
      </c>
      <c r="K1167">
        <v>13</v>
      </c>
    </row>
    <row r="1194" spans="2:10" ht="12.75">
      <c r="B1194">
        <v>5</v>
      </c>
      <c r="C1194">
        <v>5</v>
      </c>
      <c r="D1194">
        <v>5</v>
      </c>
      <c r="E1194">
        <v>5</v>
      </c>
      <c r="F1194">
        <v>5</v>
      </c>
      <c r="G1194">
        <v>5</v>
      </c>
      <c r="H1194">
        <v>4</v>
      </c>
      <c r="I1194">
        <v>152</v>
      </c>
      <c r="J1194">
        <v>101</v>
      </c>
    </row>
    <row r="1225" spans="2:11" ht="12.75">
      <c r="B1225">
        <v>5</v>
      </c>
      <c r="C1225">
        <v>5</v>
      </c>
      <c r="D1225">
        <v>5</v>
      </c>
      <c r="E1225">
        <v>9</v>
      </c>
      <c r="F1225">
        <v>9</v>
      </c>
      <c r="G1225">
        <v>8</v>
      </c>
      <c r="H1225">
        <v>6</v>
      </c>
      <c r="I1225">
        <v>6</v>
      </c>
      <c r="J1225">
        <v>10</v>
      </c>
      <c r="K1225">
        <v>8</v>
      </c>
    </row>
    <row r="1325" spans="2:11" ht="12.75">
      <c r="B1325">
        <v>7</v>
      </c>
      <c r="C1325">
        <v>7</v>
      </c>
      <c r="D1325">
        <v>6</v>
      </c>
      <c r="E1325">
        <v>6</v>
      </c>
      <c r="F1325">
        <v>6</v>
      </c>
      <c r="G1325">
        <v>5</v>
      </c>
      <c r="H1325">
        <v>57</v>
      </c>
      <c r="I1325">
        <v>48</v>
      </c>
      <c r="J1325">
        <v>31</v>
      </c>
      <c r="K1325">
        <v>19</v>
      </c>
    </row>
    <row r="1346" spans="2:11" ht="12.75">
      <c r="B1346">
        <v>7</v>
      </c>
      <c r="C1346">
        <v>7</v>
      </c>
      <c r="D1346">
        <v>6</v>
      </c>
      <c r="E1346">
        <v>6</v>
      </c>
      <c r="F1346">
        <v>6</v>
      </c>
      <c r="G1346">
        <v>5</v>
      </c>
      <c r="H1346">
        <v>66</v>
      </c>
      <c r="I1346">
        <v>52</v>
      </c>
      <c r="J1346">
        <v>32</v>
      </c>
      <c r="K1346">
        <v>19</v>
      </c>
    </row>
    <row r="1367" spans="2:11" ht="12.75">
      <c r="B1367">
        <v>4</v>
      </c>
      <c r="C1367">
        <v>4</v>
      </c>
      <c r="D1367">
        <v>4</v>
      </c>
      <c r="E1367">
        <v>4</v>
      </c>
      <c r="F1367">
        <v>4</v>
      </c>
      <c r="G1367">
        <v>5</v>
      </c>
      <c r="H1367">
        <v>9</v>
      </c>
      <c r="I1367">
        <v>8</v>
      </c>
      <c r="J1367">
        <v>8</v>
      </c>
      <c r="K1367">
        <v>20</v>
      </c>
    </row>
    <row r="1416" spans="2:8" ht="12.75">
      <c r="B1416">
        <v>28</v>
      </c>
      <c r="C1416">
        <v>26</v>
      </c>
      <c r="D1416">
        <v>23</v>
      </c>
      <c r="E1416">
        <v>22</v>
      </c>
      <c r="F1416">
        <v>22</v>
      </c>
      <c r="G1416">
        <v>20</v>
      </c>
      <c r="H1416">
        <v>16</v>
      </c>
    </row>
    <row r="1425" spans="2:8" ht="12.75">
      <c r="B1425">
        <v>11</v>
      </c>
      <c r="C1425">
        <v>10</v>
      </c>
      <c r="D1425">
        <v>216</v>
      </c>
      <c r="E1425">
        <v>188</v>
      </c>
      <c r="F1425">
        <v>168</v>
      </c>
      <c r="G1425">
        <v>207</v>
      </c>
      <c r="H1425">
        <v>164</v>
      </c>
    </row>
    <row r="1436" spans="2:11" ht="12.75">
      <c r="B1436">
        <v>7</v>
      </c>
      <c r="C1436">
        <v>7</v>
      </c>
      <c r="D1436">
        <v>6</v>
      </c>
      <c r="E1436">
        <v>6</v>
      </c>
      <c r="F1436">
        <v>6</v>
      </c>
      <c r="G1436">
        <v>5</v>
      </c>
      <c r="H1436">
        <v>58</v>
      </c>
      <c r="I1436">
        <v>49</v>
      </c>
      <c r="J1436">
        <v>30</v>
      </c>
      <c r="K1436">
        <v>19</v>
      </c>
    </row>
    <row r="1458" spans="2:11" ht="12.75">
      <c r="B1458">
        <v>7</v>
      </c>
      <c r="C1458">
        <v>7</v>
      </c>
      <c r="D1458">
        <v>6</v>
      </c>
      <c r="E1458">
        <v>6</v>
      </c>
      <c r="F1458">
        <v>6</v>
      </c>
      <c r="G1458">
        <v>5</v>
      </c>
      <c r="H1458">
        <v>69</v>
      </c>
      <c r="I1458">
        <v>53</v>
      </c>
      <c r="J1458">
        <v>33</v>
      </c>
      <c r="K1458">
        <v>19</v>
      </c>
    </row>
    <row r="1480" spans="2:11" ht="12.75">
      <c r="B1480">
        <v>51</v>
      </c>
      <c r="C1480">
        <v>45</v>
      </c>
      <c r="D1480">
        <v>41</v>
      </c>
      <c r="E1480">
        <v>37</v>
      </c>
      <c r="F1480">
        <v>32</v>
      </c>
      <c r="G1480">
        <v>26</v>
      </c>
      <c r="H1480">
        <v>19</v>
      </c>
      <c r="I1480">
        <v>31</v>
      </c>
      <c r="J1480">
        <v>22</v>
      </c>
      <c r="K1480">
        <v>15</v>
      </c>
    </row>
    <row r="1486" spans="2:11" ht="12.75">
      <c r="B1486">
        <v>81</v>
      </c>
      <c r="C1486">
        <v>67</v>
      </c>
      <c r="D1486">
        <v>64</v>
      </c>
      <c r="E1486">
        <v>56</v>
      </c>
      <c r="F1486">
        <v>54</v>
      </c>
      <c r="G1486">
        <v>44</v>
      </c>
      <c r="H1486">
        <v>33</v>
      </c>
      <c r="I1486">
        <v>30</v>
      </c>
      <c r="J1486">
        <v>18</v>
      </c>
      <c r="K1486">
        <v>12</v>
      </c>
    </row>
    <row r="1495" spans="2:11" ht="12.75">
      <c r="B1495">
        <v>6</v>
      </c>
      <c r="C1495">
        <v>6</v>
      </c>
      <c r="D1495">
        <v>6</v>
      </c>
      <c r="E1495">
        <v>5</v>
      </c>
      <c r="F1495">
        <v>5</v>
      </c>
      <c r="G1495">
        <v>5</v>
      </c>
      <c r="H1495">
        <v>5</v>
      </c>
      <c r="I1495">
        <v>18</v>
      </c>
      <c r="J1495">
        <v>13</v>
      </c>
      <c r="K1495">
        <v>8</v>
      </c>
    </row>
    <row r="1504" spans="2:11" ht="12.75">
      <c r="B1504">
        <v>83</v>
      </c>
      <c r="C1504">
        <v>76</v>
      </c>
      <c r="D1504">
        <v>72</v>
      </c>
      <c r="E1504">
        <v>64</v>
      </c>
      <c r="F1504">
        <v>59</v>
      </c>
      <c r="G1504">
        <v>77</v>
      </c>
      <c r="H1504">
        <v>63</v>
      </c>
      <c r="I1504">
        <v>50</v>
      </c>
      <c r="J1504">
        <v>34</v>
      </c>
      <c r="K1504">
        <v>19</v>
      </c>
    </row>
    <row r="1514" spans="2:11" ht="12.75">
      <c r="B1514">
        <v>90</v>
      </c>
      <c r="C1514">
        <v>76</v>
      </c>
      <c r="D1514">
        <v>74</v>
      </c>
      <c r="E1514">
        <v>66</v>
      </c>
      <c r="F1514">
        <v>61</v>
      </c>
      <c r="G1514">
        <v>76</v>
      </c>
      <c r="H1514">
        <v>61</v>
      </c>
      <c r="I1514">
        <v>51</v>
      </c>
      <c r="J1514">
        <v>34</v>
      </c>
      <c r="K1514">
        <v>21</v>
      </c>
    </row>
    <row r="1525" spans="2:11" ht="12.75">
      <c r="B1525">
        <v>67</v>
      </c>
      <c r="C1525">
        <v>61</v>
      </c>
      <c r="D1525">
        <v>58</v>
      </c>
      <c r="E1525">
        <v>52</v>
      </c>
      <c r="F1525">
        <v>47</v>
      </c>
      <c r="G1525">
        <v>78</v>
      </c>
      <c r="H1525">
        <v>58</v>
      </c>
      <c r="I1525">
        <v>45</v>
      </c>
      <c r="J1525">
        <v>30</v>
      </c>
      <c r="K1525">
        <v>11</v>
      </c>
    </row>
    <row r="1533" spans="2:11" ht="12.75">
      <c r="B1533">
        <v>16</v>
      </c>
      <c r="C1533">
        <v>16</v>
      </c>
      <c r="D1533">
        <v>15</v>
      </c>
      <c r="E1533">
        <v>10</v>
      </c>
      <c r="F1533">
        <v>8</v>
      </c>
      <c r="G1533">
        <v>7</v>
      </c>
      <c r="H1533">
        <v>6</v>
      </c>
      <c r="I1533">
        <v>6</v>
      </c>
      <c r="J1533">
        <v>6</v>
      </c>
      <c r="K1533">
        <v>5</v>
      </c>
    </row>
    <row r="1547" spans="2:11" ht="12.75">
      <c r="B1547">
        <v>28</v>
      </c>
      <c r="C1547">
        <v>24</v>
      </c>
      <c r="D1547">
        <v>21</v>
      </c>
      <c r="E1547">
        <v>20</v>
      </c>
      <c r="F1547">
        <v>63</v>
      </c>
      <c r="G1547">
        <v>77</v>
      </c>
      <c r="H1547">
        <v>61</v>
      </c>
      <c r="I1547">
        <v>49</v>
      </c>
      <c r="J1547">
        <v>31</v>
      </c>
      <c r="K1547">
        <v>20</v>
      </c>
    </row>
    <row r="1557" spans="2:6" ht="12.75">
      <c r="B1557">
        <v>17</v>
      </c>
      <c r="C1557">
        <v>16</v>
      </c>
      <c r="D1557">
        <v>16</v>
      </c>
      <c r="E1557">
        <v>16</v>
      </c>
      <c r="F1557">
        <v>14</v>
      </c>
    </row>
    <row r="1558" spans="2:11" ht="12.75">
      <c r="B1558">
        <v>79</v>
      </c>
      <c r="C1558">
        <v>67</v>
      </c>
      <c r="D1558">
        <v>61</v>
      </c>
      <c r="E1558">
        <v>55</v>
      </c>
      <c r="F1558">
        <v>49</v>
      </c>
      <c r="G1558">
        <v>42</v>
      </c>
      <c r="H1558">
        <v>36</v>
      </c>
      <c r="I1558">
        <v>27</v>
      </c>
      <c r="J1558">
        <v>19</v>
      </c>
      <c r="K1558">
        <v>16</v>
      </c>
    </row>
    <row r="1565" spans="2:11" ht="12.75">
      <c r="B1565">
        <v>79</v>
      </c>
      <c r="C1565">
        <v>67</v>
      </c>
      <c r="D1565">
        <v>61</v>
      </c>
      <c r="E1565">
        <v>55</v>
      </c>
      <c r="F1565">
        <v>49</v>
      </c>
      <c r="G1565">
        <v>42</v>
      </c>
      <c r="H1565">
        <v>36</v>
      </c>
      <c r="I1565">
        <v>27</v>
      </c>
      <c r="J1565">
        <v>19</v>
      </c>
      <c r="K1565">
        <v>16</v>
      </c>
    </row>
    <row r="1572" spans="2:11" ht="12.75">
      <c r="B1572">
        <v>79</v>
      </c>
      <c r="C1572">
        <v>68</v>
      </c>
      <c r="D1572">
        <v>62</v>
      </c>
      <c r="E1572">
        <v>57</v>
      </c>
      <c r="F1572">
        <v>52</v>
      </c>
      <c r="G1572">
        <v>45</v>
      </c>
      <c r="H1572">
        <v>38</v>
      </c>
      <c r="I1572">
        <v>29</v>
      </c>
      <c r="J1572">
        <v>23</v>
      </c>
      <c r="K1572">
        <v>18</v>
      </c>
    </row>
    <row r="1579" spans="2:11" ht="12.75">
      <c r="B1579">
        <v>79</v>
      </c>
      <c r="C1579">
        <v>68</v>
      </c>
      <c r="D1579">
        <v>62</v>
      </c>
      <c r="E1579">
        <v>57</v>
      </c>
      <c r="F1579">
        <v>52</v>
      </c>
      <c r="G1579">
        <v>45</v>
      </c>
      <c r="H1579">
        <v>38</v>
      </c>
      <c r="I1579">
        <v>29</v>
      </c>
      <c r="J1579">
        <v>23</v>
      </c>
      <c r="K1579">
        <v>18</v>
      </c>
    </row>
    <row r="1586" spans="2:8" ht="12.75">
      <c r="B1586">
        <v>15</v>
      </c>
      <c r="C1586">
        <v>124</v>
      </c>
      <c r="D1586">
        <v>117</v>
      </c>
      <c r="E1586">
        <v>107</v>
      </c>
      <c r="F1586">
        <v>98</v>
      </c>
      <c r="G1586">
        <v>130</v>
      </c>
      <c r="H1586">
        <v>128</v>
      </c>
    </row>
    <row r="1592" spans="2:11" ht="12.75">
      <c r="B1592">
        <v>38</v>
      </c>
      <c r="C1592">
        <v>33</v>
      </c>
      <c r="D1592">
        <v>30</v>
      </c>
      <c r="E1592">
        <v>27</v>
      </c>
      <c r="F1592">
        <v>24</v>
      </c>
      <c r="G1592">
        <v>21</v>
      </c>
      <c r="H1592">
        <v>39</v>
      </c>
      <c r="I1592">
        <v>27</v>
      </c>
      <c r="J1592">
        <v>32</v>
      </c>
      <c r="K1592">
        <v>23</v>
      </c>
    </row>
    <row r="1602" spans="2:11" ht="12.75">
      <c r="B1602">
        <v>19</v>
      </c>
      <c r="C1602">
        <v>18</v>
      </c>
      <c r="D1602">
        <v>17</v>
      </c>
      <c r="E1602">
        <v>15</v>
      </c>
      <c r="F1602">
        <v>12</v>
      </c>
      <c r="G1602">
        <v>11</v>
      </c>
      <c r="H1602">
        <v>22</v>
      </c>
      <c r="I1602">
        <v>16</v>
      </c>
      <c r="J1602">
        <v>22</v>
      </c>
      <c r="K1602">
        <v>17</v>
      </c>
    </row>
    <row r="1612" spans="2:11" ht="12.75">
      <c r="B1612">
        <v>126</v>
      </c>
      <c r="C1612">
        <v>110</v>
      </c>
      <c r="D1612">
        <v>103</v>
      </c>
      <c r="E1612">
        <v>94</v>
      </c>
      <c r="F1612">
        <v>87</v>
      </c>
      <c r="G1612">
        <v>73</v>
      </c>
      <c r="H1612">
        <v>56</v>
      </c>
      <c r="I1612">
        <v>44</v>
      </c>
      <c r="J1612">
        <v>27</v>
      </c>
      <c r="K1612">
        <v>20</v>
      </c>
    </row>
    <row r="1619" spans="2:11" ht="12.75">
      <c r="B1619">
        <v>5</v>
      </c>
      <c r="C1619">
        <v>5</v>
      </c>
      <c r="D1619">
        <v>5</v>
      </c>
      <c r="E1619">
        <v>4</v>
      </c>
      <c r="F1619">
        <v>4</v>
      </c>
      <c r="G1619">
        <v>4</v>
      </c>
      <c r="H1619">
        <v>4</v>
      </c>
      <c r="I1619">
        <v>4</v>
      </c>
      <c r="J1619">
        <v>12</v>
      </c>
      <c r="K1619">
        <v>8</v>
      </c>
    </row>
    <row r="1634" spans="2:7" ht="12.75">
      <c r="B1634">
        <v>3</v>
      </c>
      <c r="C1634">
        <v>3</v>
      </c>
      <c r="D1634">
        <v>3</v>
      </c>
      <c r="E1634">
        <v>2</v>
      </c>
      <c r="F1634">
        <v>2</v>
      </c>
      <c r="G1634">
        <v>12</v>
      </c>
    </row>
    <row r="1637" spans="2:11" ht="12.75">
      <c r="B1637">
        <v>10</v>
      </c>
      <c r="C1637">
        <v>10</v>
      </c>
      <c r="D1637">
        <v>10</v>
      </c>
      <c r="E1637">
        <v>8</v>
      </c>
      <c r="F1637">
        <v>29</v>
      </c>
      <c r="G1637">
        <v>22</v>
      </c>
      <c r="H1637">
        <v>19</v>
      </c>
      <c r="I1637">
        <v>16</v>
      </c>
      <c r="J1637">
        <v>26</v>
      </c>
      <c r="K1637">
        <v>18</v>
      </c>
    </row>
    <row r="1651" spans="2:11" ht="12.75">
      <c r="B1651">
        <v>3</v>
      </c>
      <c r="C1651">
        <v>3</v>
      </c>
      <c r="D1651">
        <v>3</v>
      </c>
      <c r="E1651">
        <v>2</v>
      </c>
      <c r="F1651">
        <v>2</v>
      </c>
      <c r="G1651">
        <v>28</v>
      </c>
      <c r="H1651">
        <v>22</v>
      </c>
      <c r="I1651">
        <v>15</v>
      </c>
      <c r="J1651">
        <v>11</v>
      </c>
      <c r="K1651">
        <v>8</v>
      </c>
    </row>
    <row r="1658" spans="2:9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33</v>
      </c>
      <c r="H1658">
        <v>27</v>
      </c>
      <c r="I1658">
        <v>20</v>
      </c>
    </row>
    <row r="1683" spans="2:9" ht="12.75">
      <c r="B1683">
        <v>30</v>
      </c>
      <c r="C1683">
        <v>28</v>
      </c>
      <c r="D1683">
        <v>21</v>
      </c>
      <c r="E1683">
        <v>19</v>
      </c>
      <c r="F1683">
        <v>15</v>
      </c>
      <c r="G1683">
        <v>46</v>
      </c>
      <c r="H1683">
        <v>41</v>
      </c>
      <c r="I1683">
        <v>31</v>
      </c>
    </row>
    <row r="1695" spans="2:11" ht="12.75">
      <c r="B1695">
        <v>9</v>
      </c>
      <c r="C1695">
        <v>8</v>
      </c>
      <c r="D1695">
        <v>8</v>
      </c>
      <c r="E1695">
        <v>20</v>
      </c>
      <c r="F1695">
        <v>18</v>
      </c>
      <c r="G1695">
        <v>14</v>
      </c>
      <c r="H1695">
        <v>11</v>
      </c>
      <c r="I1695">
        <v>22</v>
      </c>
      <c r="J1695">
        <v>91</v>
      </c>
      <c r="K1695">
        <v>45</v>
      </c>
    </row>
    <row r="1715" spans="2:9" ht="12.75">
      <c r="B1715">
        <v>224</v>
      </c>
      <c r="C1715">
        <v>193</v>
      </c>
      <c r="D1715">
        <v>171</v>
      </c>
      <c r="E1715">
        <v>157</v>
      </c>
      <c r="F1715">
        <v>136</v>
      </c>
      <c r="G1715">
        <v>114</v>
      </c>
      <c r="H1715">
        <v>90</v>
      </c>
      <c r="I1715">
        <v>68</v>
      </c>
    </row>
    <row r="1722" spans="2:9" ht="12.75">
      <c r="B1722">
        <v>96</v>
      </c>
      <c r="C1722">
        <v>81</v>
      </c>
      <c r="D1722">
        <v>73</v>
      </c>
      <c r="E1722">
        <v>65</v>
      </c>
      <c r="F1722">
        <v>54</v>
      </c>
      <c r="G1722">
        <v>90</v>
      </c>
      <c r="H1722">
        <v>84</v>
      </c>
      <c r="I1722">
        <v>62</v>
      </c>
    </row>
    <row r="1732" spans="2:9" ht="12.75">
      <c r="B1732">
        <v>220</v>
      </c>
      <c r="C1732">
        <v>185</v>
      </c>
      <c r="D1732">
        <v>171</v>
      </c>
      <c r="E1732">
        <v>157</v>
      </c>
      <c r="F1732">
        <v>141</v>
      </c>
      <c r="G1732">
        <v>118</v>
      </c>
      <c r="H1732">
        <v>91</v>
      </c>
      <c r="I1732">
        <v>70</v>
      </c>
    </row>
    <row r="1743" spans="2:11" ht="12.75">
      <c r="B1743">
        <v>8</v>
      </c>
      <c r="C1743">
        <v>12</v>
      </c>
      <c r="D1743">
        <v>12</v>
      </c>
      <c r="E1743">
        <v>12</v>
      </c>
      <c r="F1743">
        <v>11</v>
      </c>
      <c r="G1743">
        <v>11</v>
      </c>
      <c r="H1743">
        <v>9</v>
      </c>
      <c r="I1743">
        <v>9</v>
      </c>
      <c r="J1743">
        <v>9</v>
      </c>
      <c r="K1743">
        <v>9</v>
      </c>
    </row>
    <row r="1822" spans="2:11" ht="12.75">
      <c r="B1822">
        <v>31</v>
      </c>
      <c r="C1822">
        <v>28</v>
      </c>
      <c r="D1822">
        <v>26</v>
      </c>
      <c r="E1822">
        <v>19</v>
      </c>
      <c r="F1822">
        <v>14</v>
      </c>
      <c r="G1822">
        <v>11</v>
      </c>
      <c r="H1822">
        <v>10</v>
      </c>
      <c r="I1822">
        <v>6</v>
      </c>
      <c r="J1822">
        <v>27</v>
      </c>
      <c r="K1822">
        <v>13</v>
      </c>
    </row>
    <row r="1864" spans="2:9" ht="12.75">
      <c r="B1864">
        <v>1</v>
      </c>
      <c r="C1864">
        <v>13</v>
      </c>
      <c r="D1864">
        <v>8</v>
      </c>
      <c r="E1864">
        <v>8</v>
      </c>
      <c r="F1864">
        <v>6</v>
      </c>
      <c r="G1864">
        <v>5</v>
      </c>
      <c r="H1864">
        <v>11</v>
      </c>
      <c r="I1864">
        <v>7</v>
      </c>
    </row>
    <row r="1903" spans="2:9" ht="12.75">
      <c r="B1903">
        <v>3</v>
      </c>
      <c r="C1903">
        <v>3</v>
      </c>
      <c r="D1903">
        <v>121</v>
      </c>
      <c r="E1903">
        <v>249</v>
      </c>
      <c r="F1903">
        <v>211</v>
      </c>
      <c r="G1903">
        <v>173</v>
      </c>
      <c r="H1903">
        <v>144</v>
      </c>
      <c r="I1903">
        <v>113</v>
      </c>
    </row>
    <row r="1915" spans="2:11" ht="12.75">
      <c r="B1915">
        <v>4</v>
      </c>
      <c r="C1915">
        <v>4</v>
      </c>
      <c r="D1915">
        <v>3</v>
      </c>
      <c r="E1915">
        <v>3</v>
      </c>
      <c r="F1915">
        <v>3</v>
      </c>
      <c r="G1915">
        <v>2</v>
      </c>
      <c r="H1915">
        <v>7</v>
      </c>
      <c r="I1915">
        <v>7</v>
      </c>
      <c r="J1915">
        <v>148</v>
      </c>
      <c r="K1915">
        <v>74</v>
      </c>
    </row>
    <row r="1955" spans="2:11" ht="12.75">
      <c r="B1955">
        <v>11</v>
      </c>
      <c r="C1955">
        <v>11</v>
      </c>
      <c r="D1955">
        <v>11</v>
      </c>
      <c r="E1955">
        <v>11</v>
      </c>
      <c r="F1955">
        <v>22</v>
      </c>
      <c r="G1955">
        <v>18</v>
      </c>
      <c r="H1955">
        <v>32</v>
      </c>
      <c r="I1955">
        <v>20</v>
      </c>
      <c r="J1955">
        <v>76</v>
      </c>
      <c r="K1955">
        <v>41</v>
      </c>
    </row>
    <row r="1992" spans="2:9" ht="12.75">
      <c r="B1992">
        <v>4</v>
      </c>
      <c r="C1992">
        <v>7</v>
      </c>
      <c r="D1992">
        <v>6</v>
      </c>
      <c r="E1992">
        <v>7</v>
      </c>
      <c r="F1992">
        <v>4</v>
      </c>
      <c r="G1992">
        <v>4</v>
      </c>
      <c r="H1992">
        <v>4</v>
      </c>
      <c r="I1992">
        <v>2</v>
      </c>
    </row>
    <row r="2017" spans="2:10" ht="12.75">
      <c r="B2017">
        <v>1</v>
      </c>
      <c r="C2017">
        <v>6</v>
      </c>
      <c r="D2017">
        <v>6</v>
      </c>
      <c r="E2017">
        <v>6</v>
      </c>
      <c r="F2017">
        <v>5</v>
      </c>
      <c r="G2017">
        <v>4</v>
      </c>
      <c r="H2017">
        <v>68</v>
      </c>
      <c r="I2017">
        <v>50</v>
      </c>
      <c r="J2017">
        <v>33</v>
      </c>
    </row>
    <row r="2030" spans="2:11" ht="12.75">
      <c r="B2030">
        <v>1</v>
      </c>
      <c r="C2030">
        <v>4</v>
      </c>
      <c r="D2030">
        <v>4</v>
      </c>
      <c r="E2030">
        <v>33</v>
      </c>
      <c r="F2030">
        <v>29</v>
      </c>
      <c r="G2030">
        <v>26</v>
      </c>
      <c r="H2030">
        <v>20</v>
      </c>
      <c r="I2030">
        <v>66</v>
      </c>
      <c r="J2030">
        <v>134</v>
      </c>
      <c r="K2030">
        <v>66</v>
      </c>
    </row>
    <row r="2071" spans="2:11" ht="12.75">
      <c r="B2071">
        <v>7</v>
      </c>
      <c r="C2071">
        <v>7</v>
      </c>
      <c r="D2071">
        <v>7</v>
      </c>
      <c r="E2071">
        <v>7</v>
      </c>
      <c r="F2071">
        <v>6</v>
      </c>
      <c r="G2071">
        <v>4</v>
      </c>
      <c r="H2071">
        <v>4</v>
      </c>
      <c r="I2071">
        <v>3</v>
      </c>
      <c r="J2071">
        <v>9</v>
      </c>
      <c r="K2071">
        <v>3</v>
      </c>
    </row>
    <row r="2099" spans="2:9" ht="12.75">
      <c r="B2099">
        <v>65</v>
      </c>
      <c r="C2099">
        <v>63</v>
      </c>
      <c r="D2099">
        <v>62</v>
      </c>
      <c r="E2099">
        <v>52</v>
      </c>
      <c r="F2099">
        <v>49</v>
      </c>
      <c r="G2099">
        <v>41</v>
      </c>
      <c r="H2099">
        <v>36</v>
      </c>
      <c r="I2099">
        <v>31</v>
      </c>
    </row>
    <row r="2103" spans="2:4" ht="12.75">
      <c r="B2103">
        <v>102</v>
      </c>
      <c r="C2103">
        <v>92</v>
      </c>
      <c r="D2103">
        <v>88</v>
      </c>
    </row>
    <row r="2104" spans="2:4" ht="12.75">
      <c r="B2104">
        <v>147</v>
      </c>
      <c r="C2104">
        <v>128</v>
      </c>
      <c r="D2104">
        <v>121</v>
      </c>
    </row>
    <row r="2105" spans="2:11" ht="12.75">
      <c r="B2105">
        <v>24</v>
      </c>
      <c r="C2105">
        <v>22</v>
      </c>
      <c r="D2105">
        <v>20</v>
      </c>
      <c r="E2105">
        <v>20</v>
      </c>
      <c r="F2105">
        <v>19</v>
      </c>
      <c r="G2105">
        <v>17</v>
      </c>
      <c r="H2105">
        <v>14</v>
      </c>
      <c r="I2105">
        <v>13</v>
      </c>
      <c r="J2105">
        <v>10</v>
      </c>
      <c r="K2105">
        <v>15</v>
      </c>
    </row>
    <row r="2227" spans="2:9" ht="12.75">
      <c r="B2227">
        <v>3</v>
      </c>
      <c r="C2227">
        <v>3</v>
      </c>
      <c r="D2227">
        <v>3</v>
      </c>
      <c r="E2227">
        <v>3</v>
      </c>
      <c r="F2227">
        <v>3</v>
      </c>
      <c r="G2227">
        <v>3</v>
      </c>
      <c r="H2227">
        <v>3</v>
      </c>
      <c r="I2227">
        <v>24</v>
      </c>
    </row>
    <row r="2230" spans="2:9" ht="12.75">
      <c r="B2230">
        <v>45</v>
      </c>
      <c r="C2230">
        <v>40</v>
      </c>
      <c r="D2230">
        <v>34</v>
      </c>
      <c r="E2230">
        <v>30</v>
      </c>
      <c r="F2230">
        <v>27</v>
      </c>
      <c r="G2230">
        <v>25</v>
      </c>
      <c r="H2230">
        <v>22</v>
      </c>
      <c r="I2230">
        <v>17</v>
      </c>
    </row>
    <row r="2232" spans="2:9" ht="12.75">
      <c r="B2232">
        <v>38</v>
      </c>
      <c r="C2232">
        <v>34</v>
      </c>
      <c r="D2232">
        <v>29</v>
      </c>
      <c r="E2232">
        <v>25</v>
      </c>
      <c r="F2232">
        <v>23</v>
      </c>
      <c r="G2232">
        <v>19</v>
      </c>
      <c r="H2232">
        <v>16</v>
      </c>
      <c r="I2232">
        <v>13</v>
      </c>
    </row>
    <row r="2234" spans="2:11" ht="12.75">
      <c r="B2234">
        <v>90</v>
      </c>
      <c r="C2234">
        <v>83</v>
      </c>
      <c r="D2234">
        <v>81</v>
      </c>
      <c r="E2234">
        <v>75</v>
      </c>
      <c r="F2234">
        <v>67</v>
      </c>
      <c r="G2234">
        <v>54</v>
      </c>
      <c r="H2234">
        <v>49</v>
      </c>
      <c r="I2234">
        <v>41</v>
      </c>
      <c r="J2234">
        <v>32</v>
      </c>
      <c r="K2234">
        <v>19</v>
      </c>
    </row>
    <row r="2239" spans="2:9" ht="12.75">
      <c r="B2239">
        <v>27</v>
      </c>
      <c r="C2239">
        <v>24</v>
      </c>
      <c r="D2239">
        <v>21</v>
      </c>
      <c r="E2239">
        <v>20</v>
      </c>
      <c r="F2239">
        <v>18</v>
      </c>
      <c r="G2239">
        <v>14</v>
      </c>
      <c r="H2239">
        <v>44</v>
      </c>
      <c r="I2239">
        <v>37</v>
      </c>
    </row>
    <row r="2242" spans="2:10" ht="12.75">
      <c r="B2242">
        <v>55</v>
      </c>
      <c r="C2242">
        <v>50</v>
      </c>
      <c r="D2242">
        <v>49</v>
      </c>
      <c r="E2242">
        <v>46</v>
      </c>
      <c r="F2242">
        <v>41</v>
      </c>
      <c r="G2242">
        <v>32</v>
      </c>
      <c r="H2242">
        <v>27</v>
      </c>
      <c r="I2242">
        <v>23</v>
      </c>
      <c r="J2242">
        <v>43</v>
      </c>
    </row>
    <row r="2244" spans="2:10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1</v>
      </c>
      <c r="I2244">
        <v>1</v>
      </c>
      <c r="J2244">
        <v>1</v>
      </c>
    </row>
    <row r="2246" spans="2:3" ht="12.75">
      <c r="B2246">
        <v>44</v>
      </c>
      <c r="C2246">
        <v>42</v>
      </c>
    </row>
    <row r="2247" spans="2:6" ht="12.75">
      <c r="B2247">
        <v>90</v>
      </c>
      <c r="C2247">
        <v>84</v>
      </c>
      <c r="D2247">
        <v>79</v>
      </c>
      <c r="E2247">
        <v>74</v>
      </c>
      <c r="F2247">
        <v>64</v>
      </c>
    </row>
    <row r="2250" spans="2:9" ht="12.75">
      <c r="B2250">
        <v>3</v>
      </c>
      <c r="C2250">
        <v>3</v>
      </c>
      <c r="D2250">
        <v>3</v>
      </c>
      <c r="E2250">
        <v>3</v>
      </c>
      <c r="F2250">
        <v>2</v>
      </c>
      <c r="G2250">
        <v>2</v>
      </c>
      <c r="H2250">
        <v>5</v>
      </c>
      <c r="I2250">
        <v>3</v>
      </c>
    </row>
    <row r="2254" spans="2:9" ht="12.75">
      <c r="B2254">
        <v>64</v>
      </c>
      <c r="C2254">
        <v>55</v>
      </c>
      <c r="D2254">
        <v>54</v>
      </c>
      <c r="E2254">
        <v>53</v>
      </c>
      <c r="F2254">
        <v>46</v>
      </c>
      <c r="G2254">
        <v>39</v>
      </c>
      <c r="H2254">
        <v>31</v>
      </c>
      <c r="I2254">
        <v>27</v>
      </c>
    </row>
    <row r="2257" spans="2:7" ht="12.75">
      <c r="B2257">
        <v>19</v>
      </c>
      <c r="C2257">
        <v>16</v>
      </c>
      <c r="D2257">
        <v>16</v>
      </c>
      <c r="E2257">
        <v>16</v>
      </c>
      <c r="F2257">
        <v>15</v>
      </c>
      <c r="G2257">
        <v>82</v>
      </c>
    </row>
    <row r="2260" spans="2:11" ht="12.75">
      <c r="B2260">
        <v>3</v>
      </c>
      <c r="C2260">
        <v>3</v>
      </c>
      <c r="D2260">
        <v>3</v>
      </c>
      <c r="E2260">
        <v>2</v>
      </c>
      <c r="F2260">
        <v>3</v>
      </c>
      <c r="G2260">
        <v>2</v>
      </c>
      <c r="H2260">
        <v>2</v>
      </c>
      <c r="I2260">
        <v>2</v>
      </c>
      <c r="J2260">
        <v>2</v>
      </c>
      <c r="K2260">
        <v>5</v>
      </c>
    </row>
    <row r="2290" spans="2:10" ht="12.75">
      <c r="B2290">
        <v>3</v>
      </c>
      <c r="C2290">
        <v>3</v>
      </c>
      <c r="D2290">
        <v>3</v>
      </c>
      <c r="E2290">
        <v>2</v>
      </c>
      <c r="F2290">
        <v>2</v>
      </c>
      <c r="G2290">
        <v>1</v>
      </c>
      <c r="H2290">
        <v>1</v>
      </c>
      <c r="I2290">
        <v>1</v>
      </c>
      <c r="J2290">
        <v>1</v>
      </c>
    </row>
    <row r="2348" spans="2:8" ht="12.75">
      <c r="B2348">
        <v>8</v>
      </c>
      <c r="C2348">
        <v>8</v>
      </c>
      <c r="D2348">
        <v>8</v>
      </c>
      <c r="E2348">
        <v>8</v>
      </c>
      <c r="F2348">
        <v>5</v>
      </c>
      <c r="G2348">
        <v>5</v>
      </c>
      <c r="H2348">
        <v>4</v>
      </c>
    </row>
    <row r="2350" spans="2:5" ht="12.75">
      <c r="B2350">
        <v>2</v>
      </c>
      <c r="C2350">
        <v>2</v>
      </c>
      <c r="D2350">
        <v>2</v>
      </c>
      <c r="E2350">
        <v>2</v>
      </c>
    </row>
    <row r="2351" spans="2:11" ht="12.75">
      <c r="B2351">
        <v>1</v>
      </c>
      <c r="C2351">
        <v>1</v>
      </c>
      <c r="D2351">
        <v>1</v>
      </c>
      <c r="E2351">
        <v>1</v>
      </c>
      <c r="F2351">
        <v>3</v>
      </c>
      <c r="G2351">
        <v>3</v>
      </c>
      <c r="H2351">
        <v>3</v>
      </c>
      <c r="I2351">
        <v>3</v>
      </c>
      <c r="J2351">
        <v>3</v>
      </c>
      <c r="K2351">
        <v>1</v>
      </c>
    </row>
    <row r="2358" spans="2:10" ht="12.75">
      <c r="B2358">
        <v>2</v>
      </c>
      <c r="C2358">
        <v>2</v>
      </c>
      <c r="D2358">
        <v>2</v>
      </c>
      <c r="E2358">
        <v>2</v>
      </c>
      <c r="F2358">
        <v>1</v>
      </c>
      <c r="G2358">
        <v>1</v>
      </c>
      <c r="H2358">
        <v>1</v>
      </c>
      <c r="I2358">
        <v>85</v>
      </c>
      <c r="J2358">
        <v>56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3</v>
      </c>
      <c r="I2372">
        <v>3</v>
      </c>
      <c r="J2372">
        <v>2</v>
      </c>
      <c r="K2372">
        <v>37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1</v>
      </c>
      <c r="K2443">
        <v>1</v>
      </c>
    </row>
    <row r="2513" spans="2:7" ht="12.75">
      <c r="B2513">
        <v>94</v>
      </c>
      <c r="C2513">
        <v>85</v>
      </c>
      <c r="D2513">
        <v>77</v>
      </c>
      <c r="E2513">
        <v>66</v>
      </c>
      <c r="F2513">
        <v>252</v>
      </c>
      <c r="G2513">
        <v>207</v>
      </c>
    </row>
    <row r="2527" spans="2:11" ht="12.75">
      <c r="B2527">
        <v>152</v>
      </c>
      <c r="C2527">
        <v>138</v>
      </c>
      <c r="D2527">
        <v>131</v>
      </c>
      <c r="E2527">
        <v>116</v>
      </c>
      <c r="F2527">
        <v>100</v>
      </c>
      <c r="G2527">
        <v>84</v>
      </c>
      <c r="H2527">
        <v>69</v>
      </c>
      <c r="I2527">
        <v>58</v>
      </c>
      <c r="J2527">
        <v>68</v>
      </c>
      <c r="K2527">
        <v>39</v>
      </c>
    </row>
    <row r="2533" spans="2:10" ht="12.75">
      <c r="B2533">
        <v>34</v>
      </c>
      <c r="C2533">
        <v>32</v>
      </c>
      <c r="D2533">
        <v>32</v>
      </c>
      <c r="E2533">
        <v>30</v>
      </c>
      <c r="F2533">
        <v>28</v>
      </c>
      <c r="G2533">
        <v>26</v>
      </c>
      <c r="H2533">
        <v>21</v>
      </c>
      <c r="I2533">
        <v>20</v>
      </c>
      <c r="J2533">
        <v>16</v>
      </c>
    </row>
    <row r="2543" spans="2:10" ht="12.75">
      <c r="B2543">
        <v>7</v>
      </c>
      <c r="C2543">
        <v>6</v>
      </c>
      <c r="D2543">
        <v>6</v>
      </c>
      <c r="E2543">
        <v>6</v>
      </c>
      <c r="F2543">
        <v>6</v>
      </c>
      <c r="G2543">
        <v>6</v>
      </c>
      <c r="H2543">
        <v>5</v>
      </c>
      <c r="I2543">
        <v>19</v>
      </c>
      <c r="J2543">
        <v>17</v>
      </c>
    </row>
    <row r="2549" spans="2:10" ht="12.75">
      <c r="B2549">
        <v>13</v>
      </c>
      <c r="C2549">
        <v>13</v>
      </c>
      <c r="D2549">
        <v>13</v>
      </c>
      <c r="E2549">
        <v>13</v>
      </c>
      <c r="F2549">
        <v>10</v>
      </c>
      <c r="G2549">
        <v>9</v>
      </c>
      <c r="H2549">
        <v>8</v>
      </c>
      <c r="I2549">
        <v>8</v>
      </c>
      <c r="J2549">
        <v>16</v>
      </c>
    </row>
    <row r="2551" spans="2:10" ht="12.75">
      <c r="B2551">
        <v>30</v>
      </c>
      <c r="C2551">
        <v>29</v>
      </c>
      <c r="D2551">
        <v>29</v>
      </c>
      <c r="E2551">
        <v>29</v>
      </c>
      <c r="F2551">
        <v>26</v>
      </c>
      <c r="G2551">
        <v>23</v>
      </c>
      <c r="H2551">
        <v>23</v>
      </c>
      <c r="I2551">
        <v>18</v>
      </c>
      <c r="J2551">
        <v>13</v>
      </c>
    </row>
    <row r="2561" spans="2:5" ht="12.75">
      <c r="B2561">
        <v>131</v>
      </c>
      <c r="C2561">
        <v>121</v>
      </c>
      <c r="D2561">
        <v>134</v>
      </c>
      <c r="E2561">
        <v>119</v>
      </c>
    </row>
    <row r="2565" spans="2:9" ht="12.75">
      <c r="B2565">
        <v>57</v>
      </c>
      <c r="C2565">
        <v>51</v>
      </c>
      <c r="D2565">
        <v>48</v>
      </c>
      <c r="E2565">
        <v>46</v>
      </c>
      <c r="F2565">
        <v>40</v>
      </c>
      <c r="G2565">
        <v>82</v>
      </c>
      <c r="H2565">
        <v>63</v>
      </c>
      <c r="I2565">
        <v>50</v>
      </c>
    </row>
    <row r="2569" spans="2:8" ht="12.75">
      <c r="B2569">
        <v>2</v>
      </c>
      <c r="C2569">
        <v>2</v>
      </c>
      <c r="D2569">
        <v>2</v>
      </c>
      <c r="E2569">
        <v>34</v>
      </c>
      <c r="F2569">
        <v>26</v>
      </c>
      <c r="G2569">
        <v>20</v>
      </c>
      <c r="H2569">
        <v>39</v>
      </c>
    </row>
    <row r="2574" spans="2:10" ht="12.75">
      <c r="B2574">
        <v>23</v>
      </c>
      <c r="C2574">
        <v>22</v>
      </c>
      <c r="D2574">
        <v>22</v>
      </c>
      <c r="E2574">
        <v>22</v>
      </c>
      <c r="F2574">
        <v>119</v>
      </c>
      <c r="G2574">
        <v>100</v>
      </c>
      <c r="H2574">
        <v>76</v>
      </c>
      <c r="I2574">
        <v>59</v>
      </c>
      <c r="J2574">
        <v>42</v>
      </c>
    </row>
    <row r="2578" spans="2:9" ht="12.75">
      <c r="B2578">
        <v>5</v>
      </c>
      <c r="C2578">
        <v>5</v>
      </c>
      <c r="D2578">
        <v>5</v>
      </c>
      <c r="E2578">
        <v>5</v>
      </c>
      <c r="F2578">
        <v>4</v>
      </c>
      <c r="G2578">
        <v>81</v>
      </c>
      <c r="H2578">
        <v>63</v>
      </c>
      <c r="I2578">
        <v>47</v>
      </c>
    </row>
    <row r="2582" spans="2:7" ht="12.75">
      <c r="B2582">
        <v>24</v>
      </c>
      <c r="C2582">
        <v>21</v>
      </c>
      <c r="D2582">
        <v>21</v>
      </c>
      <c r="E2582">
        <v>97</v>
      </c>
      <c r="F2582">
        <v>83</v>
      </c>
      <c r="G2582">
        <v>70</v>
      </c>
    </row>
    <row r="2586" spans="2:6" ht="12.75">
      <c r="B2586">
        <v>50</v>
      </c>
      <c r="C2586">
        <v>40</v>
      </c>
      <c r="D2586">
        <v>36</v>
      </c>
      <c r="E2586">
        <v>31</v>
      </c>
      <c r="F2586">
        <v>398</v>
      </c>
    </row>
    <row r="2590" spans="2:10" ht="12.75">
      <c r="B2590">
        <v>33</v>
      </c>
      <c r="C2590">
        <v>27</v>
      </c>
      <c r="D2590">
        <v>27</v>
      </c>
      <c r="E2590">
        <v>24</v>
      </c>
      <c r="F2590">
        <v>34</v>
      </c>
      <c r="G2590">
        <v>28</v>
      </c>
      <c r="H2590">
        <v>22</v>
      </c>
      <c r="I2590">
        <v>18</v>
      </c>
      <c r="J2590">
        <v>13</v>
      </c>
    </row>
    <row r="2599" spans="2:6" ht="12.75">
      <c r="B2599">
        <v>31</v>
      </c>
      <c r="C2599">
        <v>30</v>
      </c>
      <c r="D2599">
        <v>29</v>
      </c>
      <c r="E2599">
        <v>28</v>
      </c>
      <c r="F2599">
        <v>23</v>
      </c>
    </row>
    <row r="2601" spans="2:10" ht="12.75">
      <c r="B2601">
        <v>2</v>
      </c>
      <c r="C2601">
        <v>2</v>
      </c>
      <c r="D2601">
        <v>2</v>
      </c>
      <c r="E2601">
        <v>2</v>
      </c>
      <c r="F2601">
        <v>2</v>
      </c>
      <c r="G2601">
        <v>2</v>
      </c>
      <c r="H2601">
        <v>1</v>
      </c>
      <c r="I2601">
        <v>1</v>
      </c>
      <c r="J2601">
        <v>1</v>
      </c>
    </row>
    <row r="2611" spans="2:10" ht="12.75">
      <c r="B2611">
        <v>14</v>
      </c>
      <c r="C2611">
        <v>14</v>
      </c>
      <c r="D2611">
        <v>14</v>
      </c>
      <c r="E2611">
        <v>14</v>
      </c>
      <c r="F2611">
        <v>10</v>
      </c>
      <c r="G2611">
        <v>10</v>
      </c>
      <c r="H2611">
        <v>9</v>
      </c>
      <c r="I2611">
        <v>9</v>
      </c>
      <c r="J2611">
        <v>16</v>
      </c>
    </row>
    <row r="2613" spans="2:9" ht="12.75">
      <c r="B2613">
        <v>32</v>
      </c>
      <c r="C2613">
        <v>29</v>
      </c>
      <c r="D2613">
        <v>25</v>
      </c>
      <c r="E2613">
        <v>40</v>
      </c>
      <c r="F2613">
        <v>35</v>
      </c>
      <c r="G2613">
        <v>29</v>
      </c>
      <c r="H2613">
        <v>22</v>
      </c>
      <c r="I2613">
        <v>19</v>
      </c>
    </row>
    <row r="2615" spans="2:9" ht="12.75">
      <c r="B2615">
        <v>17</v>
      </c>
      <c r="C2615">
        <v>16</v>
      </c>
      <c r="D2615">
        <v>14</v>
      </c>
      <c r="E2615">
        <v>14</v>
      </c>
      <c r="F2615">
        <v>12</v>
      </c>
      <c r="G2615">
        <v>11</v>
      </c>
      <c r="H2615">
        <v>10</v>
      </c>
      <c r="I2615">
        <v>7</v>
      </c>
    </row>
    <row r="2616" spans="2:5" ht="12.75">
      <c r="B2616">
        <v>88</v>
      </c>
      <c r="C2616">
        <v>85</v>
      </c>
      <c r="D2616">
        <v>63</v>
      </c>
      <c r="E2616">
        <v>57</v>
      </c>
    </row>
    <row r="2620" spans="2:9" ht="12.75">
      <c r="B2620">
        <v>18</v>
      </c>
      <c r="C2620">
        <v>16</v>
      </c>
      <c r="D2620">
        <v>13</v>
      </c>
      <c r="E2620">
        <v>11</v>
      </c>
      <c r="F2620">
        <v>10</v>
      </c>
      <c r="G2620">
        <v>21</v>
      </c>
      <c r="H2620">
        <v>32</v>
      </c>
      <c r="I2620">
        <v>20</v>
      </c>
    </row>
    <row r="2625" spans="2:9" ht="12.75">
      <c r="B2625">
        <v>14</v>
      </c>
      <c r="C2625">
        <v>13</v>
      </c>
      <c r="D2625">
        <v>11</v>
      </c>
      <c r="E2625">
        <v>11</v>
      </c>
      <c r="F2625">
        <v>10</v>
      </c>
      <c r="G2625">
        <v>25</v>
      </c>
      <c r="H2625">
        <v>20</v>
      </c>
      <c r="I2625">
        <v>14</v>
      </c>
    </row>
    <row r="2630" spans="2:10" ht="12.75">
      <c r="B2630">
        <v>40</v>
      </c>
      <c r="C2630">
        <v>39</v>
      </c>
      <c r="D2630">
        <v>34</v>
      </c>
      <c r="E2630">
        <v>28</v>
      </c>
      <c r="F2630">
        <v>26</v>
      </c>
      <c r="G2630">
        <v>21</v>
      </c>
      <c r="H2630">
        <v>14</v>
      </c>
      <c r="I2630">
        <v>12</v>
      </c>
      <c r="J2630">
        <v>10</v>
      </c>
    </row>
    <row r="2633" spans="2:11" ht="12.75">
      <c r="B2633">
        <v>57</v>
      </c>
      <c r="C2633">
        <v>52</v>
      </c>
      <c r="D2633">
        <v>44</v>
      </c>
      <c r="E2633">
        <v>42</v>
      </c>
      <c r="F2633">
        <v>35</v>
      </c>
      <c r="G2633">
        <v>29</v>
      </c>
      <c r="H2633">
        <v>23</v>
      </c>
      <c r="I2633">
        <v>18</v>
      </c>
      <c r="J2633">
        <v>14</v>
      </c>
      <c r="K2633">
        <v>9</v>
      </c>
    </row>
    <row r="2637" spans="2:11" ht="12.75">
      <c r="B2637">
        <v>41</v>
      </c>
      <c r="C2637">
        <v>39</v>
      </c>
      <c r="D2637">
        <v>35</v>
      </c>
      <c r="E2637">
        <v>26</v>
      </c>
      <c r="F2637">
        <v>21</v>
      </c>
      <c r="G2637">
        <v>19</v>
      </c>
      <c r="H2637">
        <v>13</v>
      </c>
      <c r="I2637">
        <v>11</v>
      </c>
      <c r="J2637">
        <v>7</v>
      </c>
      <c r="K2637">
        <v>5</v>
      </c>
    </row>
    <row r="2643" spans="2:11" ht="12.75">
      <c r="B2643">
        <v>30</v>
      </c>
      <c r="C2643">
        <v>28</v>
      </c>
      <c r="D2643">
        <v>26</v>
      </c>
      <c r="E2643">
        <v>19</v>
      </c>
      <c r="F2643">
        <v>16</v>
      </c>
      <c r="G2643">
        <v>14</v>
      </c>
      <c r="H2643">
        <v>10</v>
      </c>
      <c r="I2643">
        <v>6</v>
      </c>
      <c r="J2643">
        <v>5</v>
      </c>
      <c r="K2643">
        <v>5</v>
      </c>
    </row>
    <row r="2649" spans="2:10" ht="12.75">
      <c r="B2649">
        <v>6</v>
      </c>
      <c r="C2649">
        <v>5</v>
      </c>
      <c r="D2649">
        <v>5</v>
      </c>
      <c r="E2649">
        <v>3</v>
      </c>
      <c r="F2649">
        <v>2</v>
      </c>
      <c r="G2649">
        <v>2</v>
      </c>
      <c r="H2649">
        <v>2</v>
      </c>
      <c r="I2649">
        <v>2</v>
      </c>
      <c r="J2649">
        <v>23</v>
      </c>
    </row>
    <row r="2661" spans="2:10" ht="12.75">
      <c r="B2661">
        <v>4</v>
      </c>
      <c r="C2661">
        <v>4</v>
      </c>
      <c r="D2661">
        <v>4</v>
      </c>
      <c r="E2661">
        <v>4</v>
      </c>
      <c r="F2661">
        <v>3</v>
      </c>
      <c r="G2661">
        <v>7</v>
      </c>
      <c r="H2661">
        <v>21</v>
      </c>
      <c r="I2661">
        <v>16</v>
      </c>
      <c r="J2661">
        <v>9</v>
      </c>
    </row>
    <row r="2678" spans="2:10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  <c r="J2678">
        <v>6</v>
      </c>
    </row>
    <row r="2689" spans="2:9" ht="12.75">
      <c r="B2689">
        <v>5</v>
      </c>
      <c r="C2689">
        <v>5</v>
      </c>
      <c r="D2689">
        <v>5</v>
      </c>
      <c r="E2689">
        <v>5</v>
      </c>
      <c r="F2689">
        <v>5</v>
      </c>
      <c r="G2689">
        <v>33</v>
      </c>
      <c r="H2689">
        <v>28</v>
      </c>
      <c r="I2689">
        <v>22</v>
      </c>
    </row>
    <row r="2693" spans="2:10" ht="12.75">
      <c r="B2693">
        <v>7</v>
      </c>
      <c r="C2693">
        <v>7</v>
      </c>
      <c r="D2693">
        <v>7</v>
      </c>
      <c r="E2693">
        <v>7</v>
      </c>
      <c r="F2693">
        <v>7</v>
      </c>
      <c r="G2693">
        <v>6</v>
      </c>
      <c r="H2693">
        <v>4</v>
      </c>
      <c r="I2693">
        <v>1</v>
      </c>
      <c r="J2693">
        <v>1</v>
      </c>
    </row>
    <row r="2696" spans="2:10" ht="12.75">
      <c r="B2696">
        <v>2</v>
      </c>
      <c r="C2696">
        <v>2</v>
      </c>
      <c r="D2696">
        <v>2</v>
      </c>
      <c r="E2696">
        <v>2</v>
      </c>
      <c r="F2696">
        <v>2</v>
      </c>
      <c r="G2696">
        <v>2</v>
      </c>
      <c r="H2696">
        <v>2</v>
      </c>
      <c r="I2696">
        <v>1</v>
      </c>
      <c r="J2696">
        <v>1</v>
      </c>
    </row>
    <row r="2699" spans="2:8" ht="12.75">
      <c r="B2699">
        <v>142</v>
      </c>
      <c r="C2699">
        <v>251</v>
      </c>
      <c r="D2699">
        <v>220</v>
      </c>
      <c r="E2699">
        <v>192</v>
      </c>
      <c r="F2699">
        <v>164</v>
      </c>
      <c r="G2699">
        <v>134</v>
      </c>
      <c r="H2699">
        <v>106</v>
      </c>
    </row>
    <row r="2703" spans="2:10" ht="12.75">
      <c r="B2703">
        <v>28</v>
      </c>
      <c r="C2703">
        <v>27</v>
      </c>
      <c r="D2703">
        <v>26</v>
      </c>
      <c r="E2703">
        <v>24</v>
      </c>
      <c r="F2703">
        <v>18</v>
      </c>
      <c r="G2703">
        <v>16</v>
      </c>
      <c r="H2703">
        <v>14</v>
      </c>
      <c r="I2703">
        <v>13</v>
      </c>
      <c r="J2703">
        <v>27</v>
      </c>
    </row>
    <row r="2705" spans="2:8" ht="12.75">
      <c r="B2705">
        <v>76</v>
      </c>
      <c r="C2705">
        <v>69</v>
      </c>
      <c r="D2705">
        <v>68</v>
      </c>
      <c r="E2705">
        <v>62</v>
      </c>
      <c r="F2705">
        <v>53</v>
      </c>
      <c r="G2705">
        <v>45</v>
      </c>
      <c r="H2705">
        <v>39</v>
      </c>
    </row>
    <row r="2707" spans="2:7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</v>
      </c>
    </row>
    <row r="2712" spans="2:8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</v>
      </c>
      <c r="H2712">
        <v>1</v>
      </c>
    </row>
    <row r="2715" spans="2:8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1</v>
      </c>
      <c r="H2715">
        <v>1</v>
      </c>
    </row>
    <row r="2718" spans="2:4" ht="12.75">
      <c r="B2718">
        <v>17</v>
      </c>
      <c r="C2718">
        <v>16</v>
      </c>
      <c r="D2718">
        <v>16</v>
      </c>
    </row>
    <row r="2719" spans="2:4" ht="12.75">
      <c r="B2719">
        <v>18</v>
      </c>
      <c r="C2719">
        <v>16</v>
      </c>
      <c r="D2719">
        <v>16</v>
      </c>
    </row>
    <row r="2720" spans="2:4" ht="12.75">
      <c r="B2720">
        <v>9</v>
      </c>
      <c r="C2720">
        <v>9</v>
      </c>
      <c r="D2720">
        <v>9</v>
      </c>
    </row>
    <row r="2721" spans="2:4" ht="12.75">
      <c r="B2721">
        <v>9</v>
      </c>
      <c r="C2721">
        <v>9</v>
      </c>
      <c r="D2721">
        <v>9</v>
      </c>
    </row>
    <row r="2722" spans="2:4" ht="12.75">
      <c r="B2722">
        <v>9</v>
      </c>
      <c r="C2722">
        <v>9</v>
      </c>
      <c r="D2722">
        <v>9</v>
      </c>
    </row>
    <row r="2723" spans="2:10" ht="12.75">
      <c r="B2723">
        <v>69</v>
      </c>
      <c r="C2723">
        <v>60</v>
      </c>
      <c r="D2723">
        <v>59</v>
      </c>
      <c r="E2723">
        <v>56</v>
      </c>
      <c r="F2723">
        <v>50</v>
      </c>
      <c r="G2723">
        <v>43</v>
      </c>
      <c r="H2723">
        <v>37</v>
      </c>
      <c r="I2723">
        <v>31</v>
      </c>
      <c r="J2723">
        <v>81</v>
      </c>
    </row>
    <row r="2738" spans="2:5" ht="12.75">
      <c r="B2738">
        <v>71</v>
      </c>
      <c r="C2738">
        <v>66</v>
      </c>
      <c r="D2738">
        <v>97</v>
      </c>
      <c r="E2738">
        <v>86</v>
      </c>
    </row>
    <row r="2742" spans="2:9" ht="12.75">
      <c r="B2742">
        <v>6</v>
      </c>
      <c r="C2742">
        <v>5</v>
      </c>
      <c r="D2742">
        <v>5</v>
      </c>
      <c r="E2742">
        <v>4</v>
      </c>
      <c r="F2742">
        <v>4</v>
      </c>
      <c r="G2742">
        <v>251</v>
      </c>
      <c r="H2742">
        <v>200</v>
      </c>
      <c r="I2742">
        <v>159</v>
      </c>
    </row>
    <row r="2749" spans="2:6" ht="12.75">
      <c r="B2749">
        <v>5</v>
      </c>
      <c r="C2749">
        <v>5</v>
      </c>
      <c r="D2749">
        <v>5</v>
      </c>
      <c r="E2749">
        <v>5</v>
      </c>
      <c r="F2749">
        <v>5</v>
      </c>
    </row>
    <row r="2752" spans="2:7" ht="12.75">
      <c r="B2752">
        <v>13</v>
      </c>
      <c r="C2752">
        <v>13</v>
      </c>
      <c r="D2752">
        <v>10</v>
      </c>
      <c r="E2752">
        <v>9</v>
      </c>
      <c r="F2752">
        <v>8</v>
      </c>
      <c r="G2752">
        <v>7</v>
      </c>
    </row>
    <row r="2756" spans="2:6" ht="12.75">
      <c r="B2756">
        <v>3</v>
      </c>
      <c r="C2756">
        <v>3</v>
      </c>
      <c r="D2756">
        <v>2</v>
      </c>
      <c r="E2756">
        <v>2</v>
      </c>
      <c r="F2756">
        <v>75</v>
      </c>
    </row>
    <row r="2760" spans="2:6" ht="12.75">
      <c r="B2760">
        <v>8</v>
      </c>
      <c r="C2760">
        <v>8</v>
      </c>
      <c r="D2760">
        <v>6</v>
      </c>
      <c r="E2760">
        <v>6</v>
      </c>
      <c r="F2760">
        <v>38</v>
      </c>
    </row>
    <row r="2764" spans="2:9" ht="12.75">
      <c r="B2764">
        <v>17</v>
      </c>
      <c r="C2764">
        <v>15</v>
      </c>
      <c r="D2764">
        <v>15</v>
      </c>
      <c r="E2764">
        <v>60</v>
      </c>
      <c r="F2764">
        <v>56</v>
      </c>
      <c r="G2764">
        <v>47</v>
      </c>
      <c r="H2764">
        <v>42</v>
      </c>
      <c r="I2764">
        <v>35</v>
      </c>
    </row>
    <row r="2768" spans="2:7" ht="12.75">
      <c r="B2768">
        <v>325</v>
      </c>
      <c r="C2768">
        <v>288</v>
      </c>
      <c r="D2768">
        <v>263</v>
      </c>
      <c r="E2768">
        <v>236</v>
      </c>
      <c r="F2768">
        <v>210</v>
      </c>
      <c r="G2768">
        <v>175</v>
      </c>
    </row>
    <row r="2770" spans="2:7" ht="12.75">
      <c r="B2770">
        <v>315</v>
      </c>
      <c r="C2770">
        <v>278</v>
      </c>
      <c r="D2770">
        <v>254</v>
      </c>
      <c r="E2770">
        <v>228</v>
      </c>
      <c r="F2770">
        <v>204</v>
      </c>
      <c r="G2770">
        <v>170</v>
      </c>
    </row>
    <row r="2772" spans="2:7" ht="12.75">
      <c r="B2772">
        <v>316</v>
      </c>
      <c r="C2772">
        <v>279</v>
      </c>
      <c r="D2772">
        <v>255</v>
      </c>
      <c r="E2772">
        <v>228</v>
      </c>
      <c r="F2772">
        <v>205</v>
      </c>
      <c r="G2772">
        <v>170</v>
      </c>
    </row>
    <row r="2774" spans="2:7" ht="12.75">
      <c r="B2774">
        <v>189</v>
      </c>
      <c r="C2774">
        <v>163</v>
      </c>
      <c r="D2774">
        <v>150</v>
      </c>
      <c r="E2774">
        <v>131</v>
      </c>
      <c r="F2774">
        <v>119</v>
      </c>
      <c r="G2774">
        <v>99</v>
      </c>
    </row>
    <row r="2776" spans="2:7" ht="12.75">
      <c r="B2776">
        <v>187</v>
      </c>
      <c r="C2776">
        <v>161</v>
      </c>
      <c r="D2776">
        <v>148</v>
      </c>
      <c r="E2776">
        <v>129</v>
      </c>
      <c r="F2776">
        <v>118</v>
      </c>
      <c r="G2776">
        <v>99</v>
      </c>
    </row>
    <row r="2778" spans="2:8" ht="12.75">
      <c r="B2778">
        <v>317</v>
      </c>
      <c r="C2778">
        <v>279</v>
      </c>
      <c r="D2778">
        <v>255</v>
      </c>
      <c r="E2778">
        <v>229</v>
      </c>
      <c r="F2778">
        <v>206</v>
      </c>
      <c r="G2778">
        <v>171</v>
      </c>
      <c r="H2778">
        <v>135</v>
      </c>
    </row>
    <row r="2780" spans="2:7" ht="12.75">
      <c r="B2780">
        <v>156</v>
      </c>
      <c r="C2780">
        <v>136</v>
      </c>
      <c r="D2780">
        <v>127</v>
      </c>
      <c r="E2780">
        <v>108</v>
      </c>
      <c r="F2780">
        <v>101</v>
      </c>
      <c r="G2780">
        <v>87</v>
      </c>
    </row>
    <row r="2782" spans="2:7" ht="12.75">
      <c r="B2782">
        <v>314</v>
      </c>
      <c r="C2782">
        <v>277</v>
      </c>
      <c r="D2782">
        <v>252</v>
      </c>
      <c r="E2782">
        <v>227</v>
      </c>
      <c r="F2782">
        <v>204</v>
      </c>
      <c r="G2782">
        <v>170</v>
      </c>
    </row>
    <row r="2784" spans="2:10" ht="12.75">
      <c r="B2784">
        <v>113</v>
      </c>
      <c r="C2784">
        <v>99</v>
      </c>
      <c r="D2784">
        <v>93</v>
      </c>
      <c r="E2784">
        <v>83</v>
      </c>
      <c r="F2784">
        <v>75</v>
      </c>
      <c r="G2784">
        <v>68</v>
      </c>
      <c r="H2784">
        <v>58</v>
      </c>
      <c r="I2784">
        <v>46</v>
      </c>
      <c r="J2784">
        <v>33</v>
      </c>
    </row>
    <row r="2787" spans="2:9" ht="12.75">
      <c r="B2787">
        <v>50</v>
      </c>
      <c r="C2787">
        <v>45</v>
      </c>
      <c r="D2787">
        <v>43</v>
      </c>
      <c r="E2787">
        <v>36</v>
      </c>
      <c r="F2787">
        <v>35</v>
      </c>
      <c r="G2787">
        <v>31</v>
      </c>
      <c r="H2787">
        <v>25</v>
      </c>
      <c r="I2787">
        <v>23</v>
      </c>
    </row>
    <row r="2790" spans="2:9" ht="12.75">
      <c r="B2790">
        <v>50</v>
      </c>
      <c r="C2790">
        <v>45</v>
      </c>
      <c r="D2790">
        <v>44</v>
      </c>
      <c r="E2790">
        <v>36</v>
      </c>
      <c r="F2790">
        <v>35</v>
      </c>
      <c r="G2790">
        <v>31</v>
      </c>
      <c r="H2790">
        <v>26</v>
      </c>
      <c r="I2790">
        <v>23</v>
      </c>
    </row>
    <row r="2793" spans="2:9" ht="12.75">
      <c r="B2793">
        <v>116</v>
      </c>
      <c r="C2793">
        <v>103</v>
      </c>
      <c r="D2793">
        <v>89</v>
      </c>
      <c r="E2793">
        <v>77</v>
      </c>
      <c r="F2793">
        <v>68</v>
      </c>
      <c r="G2793">
        <v>61</v>
      </c>
      <c r="H2793">
        <v>52</v>
      </c>
      <c r="I2793">
        <v>40</v>
      </c>
    </row>
    <row r="2796" spans="2:9" ht="12.75">
      <c r="B2796">
        <v>86</v>
      </c>
      <c r="C2796">
        <v>74</v>
      </c>
      <c r="D2796">
        <v>70</v>
      </c>
      <c r="E2796">
        <v>62</v>
      </c>
      <c r="F2796">
        <v>59</v>
      </c>
      <c r="G2796">
        <v>52</v>
      </c>
      <c r="H2796">
        <v>45</v>
      </c>
      <c r="I2796">
        <v>33</v>
      </c>
    </row>
    <row r="2799" spans="2:10" ht="12.75">
      <c r="B2799">
        <v>61</v>
      </c>
      <c r="C2799">
        <v>53</v>
      </c>
      <c r="D2799">
        <v>51</v>
      </c>
      <c r="E2799">
        <v>46</v>
      </c>
      <c r="F2799">
        <v>44</v>
      </c>
      <c r="G2799">
        <v>39</v>
      </c>
      <c r="H2799">
        <v>33</v>
      </c>
      <c r="I2799">
        <v>26</v>
      </c>
      <c r="J2799">
        <v>20</v>
      </c>
    </row>
    <row r="2802" spans="2:10" ht="12.75">
      <c r="B2802">
        <v>59</v>
      </c>
      <c r="C2802">
        <v>53</v>
      </c>
      <c r="D2802">
        <v>49</v>
      </c>
      <c r="E2802">
        <v>42</v>
      </c>
      <c r="F2802">
        <v>39</v>
      </c>
      <c r="G2802">
        <v>36</v>
      </c>
      <c r="H2802">
        <v>30</v>
      </c>
      <c r="I2802">
        <v>26</v>
      </c>
      <c r="J2802">
        <v>20</v>
      </c>
    </row>
    <row r="2805" spans="2:9" ht="12.75">
      <c r="B2805">
        <v>151</v>
      </c>
      <c r="C2805">
        <v>135</v>
      </c>
      <c r="D2805">
        <v>120</v>
      </c>
      <c r="E2805">
        <v>102</v>
      </c>
      <c r="F2805">
        <v>90</v>
      </c>
      <c r="G2805">
        <v>78</v>
      </c>
      <c r="H2805">
        <v>63</v>
      </c>
      <c r="I2805">
        <v>49</v>
      </c>
    </row>
    <row r="2808" spans="2:9" ht="12.75">
      <c r="B2808">
        <v>63</v>
      </c>
      <c r="C2808">
        <v>55</v>
      </c>
      <c r="D2808">
        <v>53</v>
      </c>
      <c r="E2808">
        <v>47</v>
      </c>
      <c r="F2808">
        <v>45</v>
      </c>
      <c r="G2808">
        <v>40</v>
      </c>
      <c r="H2808">
        <v>34</v>
      </c>
      <c r="I2808">
        <v>27</v>
      </c>
    </row>
    <row r="2811" spans="2:9" ht="12.75">
      <c r="B2811">
        <v>73</v>
      </c>
      <c r="C2811">
        <v>68</v>
      </c>
      <c r="D2811">
        <v>59</v>
      </c>
      <c r="E2811">
        <v>51</v>
      </c>
      <c r="F2811">
        <v>47</v>
      </c>
      <c r="G2811">
        <v>42</v>
      </c>
      <c r="H2811">
        <v>34</v>
      </c>
      <c r="I2811">
        <v>30</v>
      </c>
    </row>
    <row r="2814" spans="2:9" ht="12.75">
      <c r="B2814">
        <v>118</v>
      </c>
      <c r="C2814">
        <v>100</v>
      </c>
      <c r="D2814">
        <v>93</v>
      </c>
      <c r="E2814">
        <v>87</v>
      </c>
      <c r="F2814">
        <v>80</v>
      </c>
      <c r="G2814">
        <v>68</v>
      </c>
      <c r="H2814">
        <v>55</v>
      </c>
      <c r="I2814">
        <v>44</v>
      </c>
    </row>
    <row r="2817" spans="2:9" ht="12.75">
      <c r="B2817">
        <v>125</v>
      </c>
      <c r="C2817">
        <v>106</v>
      </c>
      <c r="D2817">
        <v>97</v>
      </c>
      <c r="E2817">
        <v>90</v>
      </c>
      <c r="F2817">
        <v>82</v>
      </c>
      <c r="G2817">
        <v>69</v>
      </c>
      <c r="H2817">
        <v>57</v>
      </c>
      <c r="I2817">
        <v>46</v>
      </c>
    </row>
    <row r="2820" spans="2:10" ht="12.75">
      <c r="B2820">
        <v>4</v>
      </c>
      <c r="C2820">
        <v>4</v>
      </c>
      <c r="D2820">
        <v>4</v>
      </c>
      <c r="E2820">
        <v>4</v>
      </c>
      <c r="F2820">
        <v>4</v>
      </c>
      <c r="G2820">
        <v>4</v>
      </c>
      <c r="H2820">
        <v>25</v>
      </c>
      <c r="I2820">
        <v>21</v>
      </c>
      <c r="J2820">
        <v>13</v>
      </c>
    </row>
    <row r="2824" spans="2:9" ht="12.75">
      <c r="B2824">
        <v>113</v>
      </c>
      <c r="C2824">
        <v>98</v>
      </c>
      <c r="D2824">
        <v>91</v>
      </c>
      <c r="E2824">
        <v>80</v>
      </c>
      <c r="F2824">
        <v>71</v>
      </c>
      <c r="G2824">
        <v>60</v>
      </c>
      <c r="H2824">
        <v>52</v>
      </c>
      <c r="I2824">
        <v>40</v>
      </c>
    </row>
    <row r="2827" spans="2:9" ht="12.75">
      <c r="B2827">
        <v>46</v>
      </c>
      <c r="C2827">
        <v>40</v>
      </c>
      <c r="D2827">
        <v>37</v>
      </c>
      <c r="E2827">
        <v>34</v>
      </c>
      <c r="F2827">
        <v>33</v>
      </c>
      <c r="G2827">
        <v>29</v>
      </c>
      <c r="H2827">
        <v>24</v>
      </c>
      <c r="I2827">
        <v>19</v>
      </c>
    </row>
    <row r="2830" spans="2:9" ht="12.75">
      <c r="B2830">
        <v>81</v>
      </c>
      <c r="C2830">
        <v>75</v>
      </c>
      <c r="D2830">
        <v>63</v>
      </c>
      <c r="E2830">
        <v>54</v>
      </c>
      <c r="F2830">
        <v>49</v>
      </c>
      <c r="G2830">
        <v>43</v>
      </c>
      <c r="H2830">
        <v>35</v>
      </c>
      <c r="I2830">
        <v>30</v>
      </c>
    </row>
    <row r="2833" spans="2:9" ht="12.75">
      <c r="B2833">
        <v>76</v>
      </c>
      <c r="C2833">
        <v>70</v>
      </c>
      <c r="D2833">
        <v>59</v>
      </c>
      <c r="E2833">
        <v>53</v>
      </c>
      <c r="F2833">
        <v>47</v>
      </c>
      <c r="G2833">
        <v>43</v>
      </c>
      <c r="H2833">
        <v>34</v>
      </c>
      <c r="I2833">
        <v>30</v>
      </c>
    </row>
    <row r="2836" spans="2:9" ht="12.75">
      <c r="B2836">
        <v>81</v>
      </c>
      <c r="C2836">
        <v>75</v>
      </c>
      <c r="D2836">
        <v>64</v>
      </c>
      <c r="E2836">
        <v>54</v>
      </c>
      <c r="F2836">
        <v>48</v>
      </c>
      <c r="G2836">
        <v>43</v>
      </c>
      <c r="H2836">
        <v>35</v>
      </c>
      <c r="I2836">
        <v>30</v>
      </c>
    </row>
    <row r="2839" spans="2:5" ht="12.75">
      <c r="B2839">
        <v>3</v>
      </c>
      <c r="C2839">
        <v>3</v>
      </c>
      <c r="D2839">
        <v>3</v>
      </c>
      <c r="E2839">
        <v>3</v>
      </c>
    </row>
    <row r="2840" spans="2:9" ht="12.75">
      <c r="B2840">
        <v>4</v>
      </c>
      <c r="C2840">
        <v>4</v>
      </c>
      <c r="D2840">
        <v>3</v>
      </c>
      <c r="E2840">
        <v>3</v>
      </c>
      <c r="F2840">
        <v>3</v>
      </c>
      <c r="G2840">
        <v>2</v>
      </c>
      <c r="H2840">
        <v>2</v>
      </c>
      <c r="I2840">
        <v>2</v>
      </c>
    </row>
    <row r="2844" spans="2:9" ht="12.75">
      <c r="B2844">
        <v>18</v>
      </c>
      <c r="C2844">
        <v>18</v>
      </c>
      <c r="D2844">
        <v>18</v>
      </c>
      <c r="E2844">
        <v>25</v>
      </c>
      <c r="F2844">
        <v>22</v>
      </c>
      <c r="G2844">
        <v>20</v>
      </c>
      <c r="H2844">
        <v>15</v>
      </c>
      <c r="I2844">
        <v>12</v>
      </c>
    </row>
    <row r="2851" spans="2:9" ht="12.75">
      <c r="B2851">
        <v>46</v>
      </c>
      <c r="C2851">
        <v>42</v>
      </c>
      <c r="D2851">
        <v>39</v>
      </c>
      <c r="E2851">
        <v>74</v>
      </c>
      <c r="F2851">
        <v>67</v>
      </c>
      <c r="G2851">
        <v>57</v>
      </c>
      <c r="H2851">
        <v>44</v>
      </c>
      <c r="I2851">
        <v>39</v>
      </c>
    </row>
    <row r="2854" spans="2:11" ht="12.75">
      <c r="B2854">
        <v>12</v>
      </c>
      <c r="C2854">
        <v>12</v>
      </c>
      <c r="D2854">
        <v>8</v>
      </c>
      <c r="E2854">
        <v>7</v>
      </c>
      <c r="F2854">
        <v>6</v>
      </c>
      <c r="G2854">
        <v>6</v>
      </c>
      <c r="H2854">
        <v>3</v>
      </c>
      <c r="I2854">
        <v>2</v>
      </c>
      <c r="J2854">
        <v>2</v>
      </c>
      <c r="K2854">
        <v>1</v>
      </c>
    </row>
    <row r="2860" spans="2:11" ht="12.75">
      <c r="B2860">
        <v>8</v>
      </c>
      <c r="C2860">
        <v>8</v>
      </c>
      <c r="D2860">
        <v>8</v>
      </c>
      <c r="E2860">
        <v>27</v>
      </c>
      <c r="F2860">
        <v>39</v>
      </c>
      <c r="G2860">
        <v>58</v>
      </c>
      <c r="H2860">
        <v>48</v>
      </c>
      <c r="I2860">
        <v>37</v>
      </c>
      <c r="J2860">
        <v>24</v>
      </c>
      <c r="K2860">
        <v>14</v>
      </c>
    </row>
    <row r="2866" spans="2:5" ht="12.75">
      <c r="B2866">
        <v>623</v>
      </c>
      <c r="C2866">
        <v>565</v>
      </c>
      <c r="D2866">
        <v>504</v>
      </c>
      <c r="E2866">
        <v>442</v>
      </c>
    </row>
    <row r="2868" spans="2:8" ht="12.75">
      <c r="B2868">
        <v>7</v>
      </c>
      <c r="C2868">
        <v>7</v>
      </c>
      <c r="D2868">
        <v>7</v>
      </c>
      <c r="E2868">
        <v>6</v>
      </c>
      <c r="F2868">
        <v>23</v>
      </c>
      <c r="G2868">
        <v>19</v>
      </c>
      <c r="H2868">
        <v>40</v>
      </c>
    </row>
    <row r="2875" spans="2:10" ht="12.75">
      <c r="B2875">
        <v>22</v>
      </c>
      <c r="C2875">
        <v>20</v>
      </c>
      <c r="D2875">
        <v>14</v>
      </c>
      <c r="E2875">
        <v>12</v>
      </c>
      <c r="F2875">
        <v>28</v>
      </c>
      <c r="G2875">
        <v>22</v>
      </c>
      <c r="H2875">
        <v>16</v>
      </c>
      <c r="I2875">
        <v>13</v>
      </c>
      <c r="J2875">
        <v>9</v>
      </c>
    </row>
    <row r="2879" spans="2:10" ht="12.75">
      <c r="B2879">
        <v>23</v>
      </c>
      <c r="C2879">
        <v>22</v>
      </c>
      <c r="D2879">
        <v>18</v>
      </c>
      <c r="E2879">
        <v>15</v>
      </c>
      <c r="F2879">
        <v>11</v>
      </c>
      <c r="G2879">
        <v>14</v>
      </c>
      <c r="H2879">
        <v>8</v>
      </c>
      <c r="I2879">
        <v>8</v>
      </c>
      <c r="J2879">
        <v>5</v>
      </c>
    </row>
    <row r="2883" spans="2:9" ht="12.75">
      <c r="B2883">
        <v>68</v>
      </c>
      <c r="C2883">
        <v>63</v>
      </c>
      <c r="D2883">
        <v>48</v>
      </c>
      <c r="E2883">
        <v>39</v>
      </c>
      <c r="F2883">
        <v>28</v>
      </c>
      <c r="G2883">
        <v>24</v>
      </c>
      <c r="H2883">
        <v>18</v>
      </c>
      <c r="I2883">
        <v>14</v>
      </c>
    </row>
    <row r="2887" spans="2:10" ht="12.75">
      <c r="B2887">
        <v>15</v>
      </c>
      <c r="C2887">
        <v>14</v>
      </c>
      <c r="D2887">
        <v>11</v>
      </c>
      <c r="E2887">
        <v>11</v>
      </c>
      <c r="F2887">
        <v>34</v>
      </c>
      <c r="G2887">
        <v>28</v>
      </c>
      <c r="H2887">
        <v>19</v>
      </c>
      <c r="I2887">
        <v>14</v>
      </c>
      <c r="J2887">
        <v>10</v>
      </c>
    </row>
    <row r="2891" spans="2:10" ht="12.75">
      <c r="B2891">
        <v>1</v>
      </c>
      <c r="C2891">
        <v>1</v>
      </c>
      <c r="D2891">
        <v>1</v>
      </c>
      <c r="E2891">
        <v>1</v>
      </c>
      <c r="F2891">
        <v>13</v>
      </c>
      <c r="G2891">
        <v>11</v>
      </c>
      <c r="H2891">
        <v>6</v>
      </c>
      <c r="I2891">
        <v>4</v>
      </c>
      <c r="J2891">
        <v>3</v>
      </c>
    </row>
    <row r="2895" spans="2:9" ht="12.75">
      <c r="B2895">
        <v>15</v>
      </c>
      <c r="C2895">
        <v>14</v>
      </c>
      <c r="D2895">
        <v>11</v>
      </c>
      <c r="E2895">
        <v>11</v>
      </c>
      <c r="F2895">
        <v>34</v>
      </c>
      <c r="G2895">
        <v>28</v>
      </c>
      <c r="H2895">
        <v>19</v>
      </c>
      <c r="I2895">
        <v>13</v>
      </c>
    </row>
    <row r="2899" spans="2:9" ht="12.75">
      <c r="B2899">
        <v>107</v>
      </c>
      <c r="C2899">
        <v>96</v>
      </c>
      <c r="D2899">
        <v>87</v>
      </c>
      <c r="E2899">
        <v>78</v>
      </c>
      <c r="F2899">
        <v>70</v>
      </c>
      <c r="G2899">
        <v>60</v>
      </c>
      <c r="H2899">
        <v>51</v>
      </c>
      <c r="I2899">
        <v>40</v>
      </c>
    </row>
    <row r="2902" spans="2:9" ht="12.75">
      <c r="B2902">
        <v>116</v>
      </c>
      <c r="C2902">
        <v>104</v>
      </c>
      <c r="D2902">
        <v>94</v>
      </c>
      <c r="E2902">
        <v>87</v>
      </c>
      <c r="F2902">
        <v>79</v>
      </c>
      <c r="G2902">
        <v>68</v>
      </c>
      <c r="H2902">
        <v>55</v>
      </c>
      <c r="I2902">
        <v>43</v>
      </c>
    </row>
    <row r="2905" spans="2:9" ht="12.75">
      <c r="B2905">
        <v>31</v>
      </c>
      <c r="C2905">
        <v>28</v>
      </c>
      <c r="D2905">
        <v>25</v>
      </c>
      <c r="E2905">
        <v>22</v>
      </c>
      <c r="F2905">
        <v>20</v>
      </c>
      <c r="G2905">
        <v>147</v>
      </c>
      <c r="H2905">
        <v>119</v>
      </c>
      <c r="I2905">
        <v>92</v>
      </c>
    </row>
    <row r="2909" spans="2:8" ht="12.75">
      <c r="B2909">
        <v>39</v>
      </c>
      <c r="C2909">
        <v>35</v>
      </c>
      <c r="D2909">
        <v>33</v>
      </c>
      <c r="E2909">
        <v>30</v>
      </c>
      <c r="F2909">
        <v>28</v>
      </c>
      <c r="G2909">
        <v>27</v>
      </c>
      <c r="H2909">
        <v>21</v>
      </c>
    </row>
    <row r="2913" spans="2:9" ht="12.75">
      <c r="B2913">
        <v>30</v>
      </c>
      <c r="C2913">
        <v>26</v>
      </c>
      <c r="D2913">
        <v>26</v>
      </c>
      <c r="E2913">
        <v>21</v>
      </c>
      <c r="F2913">
        <v>19</v>
      </c>
      <c r="G2913">
        <v>17</v>
      </c>
      <c r="H2913">
        <v>12</v>
      </c>
      <c r="I2913">
        <v>12</v>
      </c>
    </row>
    <row r="2917" spans="2:9" ht="12.75">
      <c r="B2917">
        <v>35</v>
      </c>
      <c r="C2917">
        <v>32</v>
      </c>
      <c r="D2917">
        <v>30</v>
      </c>
      <c r="E2917">
        <v>25</v>
      </c>
      <c r="F2917">
        <v>24</v>
      </c>
      <c r="G2917">
        <v>23</v>
      </c>
      <c r="H2917">
        <v>20</v>
      </c>
      <c r="I2917">
        <v>18</v>
      </c>
    </row>
    <row r="2921" spans="2:9" ht="12.75">
      <c r="B2921">
        <v>38</v>
      </c>
      <c r="C2921">
        <v>35</v>
      </c>
      <c r="D2921">
        <v>34</v>
      </c>
      <c r="E2921">
        <v>29</v>
      </c>
      <c r="F2921">
        <v>27</v>
      </c>
      <c r="G2921">
        <v>26</v>
      </c>
      <c r="H2921">
        <v>22</v>
      </c>
      <c r="I2921">
        <v>19</v>
      </c>
    </row>
    <row r="2925" spans="2:9" ht="12.75">
      <c r="B2925">
        <v>40</v>
      </c>
      <c r="C2925">
        <v>37</v>
      </c>
      <c r="D2925">
        <v>36</v>
      </c>
      <c r="E2925">
        <v>30</v>
      </c>
      <c r="F2925">
        <v>28</v>
      </c>
      <c r="G2925">
        <v>26</v>
      </c>
      <c r="H2925">
        <v>22</v>
      </c>
      <c r="I2925">
        <v>19</v>
      </c>
    </row>
    <row r="2929" spans="2:8" ht="12.75">
      <c r="B2929">
        <v>38</v>
      </c>
      <c r="C2929">
        <v>34</v>
      </c>
      <c r="D2929">
        <v>32</v>
      </c>
      <c r="E2929">
        <v>29</v>
      </c>
      <c r="F2929">
        <v>26</v>
      </c>
      <c r="G2929">
        <v>25</v>
      </c>
      <c r="H2929">
        <v>178</v>
      </c>
    </row>
    <row r="2933" spans="2:9" ht="12.75">
      <c r="B2933">
        <v>125</v>
      </c>
      <c r="C2933">
        <v>104</v>
      </c>
      <c r="D2933">
        <v>98</v>
      </c>
      <c r="E2933">
        <v>90</v>
      </c>
      <c r="F2933">
        <v>78</v>
      </c>
      <c r="G2933">
        <v>67</v>
      </c>
      <c r="H2933">
        <v>54</v>
      </c>
      <c r="I2933">
        <v>82</v>
      </c>
    </row>
    <row r="2937" spans="2:9" ht="12.75">
      <c r="B2937">
        <v>36</v>
      </c>
      <c r="C2937">
        <v>32</v>
      </c>
      <c r="D2937">
        <v>62</v>
      </c>
      <c r="E2937">
        <v>59</v>
      </c>
      <c r="F2937">
        <v>53</v>
      </c>
      <c r="G2937">
        <v>84</v>
      </c>
      <c r="H2937">
        <v>66</v>
      </c>
      <c r="I2937">
        <v>55</v>
      </c>
    </row>
    <row r="2941" spans="2:9" ht="12.75">
      <c r="B2941">
        <v>43</v>
      </c>
      <c r="C2941">
        <v>39</v>
      </c>
      <c r="D2941">
        <v>68</v>
      </c>
      <c r="E2941">
        <v>65</v>
      </c>
      <c r="F2941">
        <v>100</v>
      </c>
      <c r="G2941">
        <v>86</v>
      </c>
      <c r="H2941">
        <v>67</v>
      </c>
      <c r="I2941">
        <v>56</v>
      </c>
    </row>
    <row r="2945" spans="2:9" ht="12.75">
      <c r="B2945">
        <v>31</v>
      </c>
      <c r="C2945">
        <v>28</v>
      </c>
      <c r="D2945">
        <v>67</v>
      </c>
      <c r="E2945">
        <v>63</v>
      </c>
      <c r="F2945">
        <v>101</v>
      </c>
      <c r="G2945">
        <v>88</v>
      </c>
      <c r="H2945">
        <v>67</v>
      </c>
      <c r="I2945">
        <v>56</v>
      </c>
    </row>
    <row r="2949" spans="2:9" ht="12.75">
      <c r="B2949">
        <v>33</v>
      </c>
      <c r="C2949">
        <v>30</v>
      </c>
      <c r="D2949">
        <v>68</v>
      </c>
      <c r="E2949">
        <v>64</v>
      </c>
      <c r="F2949">
        <v>57</v>
      </c>
      <c r="G2949">
        <v>90</v>
      </c>
      <c r="H2949">
        <v>71</v>
      </c>
      <c r="I2949">
        <v>58</v>
      </c>
    </row>
    <row r="2953" spans="2:9" ht="12.75">
      <c r="B2953">
        <v>29</v>
      </c>
      <c r="C2953">
        <v>26</v>
      </c>
      <c r="D2953">
        <v>68</v>
      </c>
      <c r="E2953">
        <v>64</v>
      </c>
      <c r="F2953">
        <v>57</v>
      </c>
      <c r="G2953">
        <v>95</v>
      </c>
      <c r="H2953">
        <v>75</v>
      </c>
      <c r="I2953">
        <v>61</v>
      </c>
    </row>
    <row r="2957" spans="2:9" ht="12.75">
      <c r="B2957">
        <v>28</v>
      </c>
      <c r="C2957">
        <v>25</v>
      </c>
      <c r="D2957">
        <v>70</v>
      </c>
      <c r="E2957">
        <v>66</v>
      </c>
      <c r="F2957">
        <v>57</v>
      </c>
      <c r="G2957">
        <v>95</v>
      </c>
      <c r="H2957">
        <v>74</v>
      </c>
      <c r="I2957">
        <v>60</v>
      </c>
    </row>
    <row r="2961" spans="2:9" ht="12.75">
      <c r="B2961">
        <v>20</v>
      </c>
      <c r="C2961">
        <v>18</v>
      </c>
      <c r="D2961">
        <v>74</v>
      </c>
      <c r="E2961">
        <v>66</v>
      </c>
      <c r="F2961">
        <v>59</v>
      </c>
      <c r="G2961">
        <v>95</v>
      </c>
      <c r="H2961">
        <v>75</v>
      </c>
      <c r="I2961">
        <v>63</v>
      </c>
    </row>
    <row r="2965" spans="2:9" ht="12.75">
      <c r="B2965">
        <v>68</v>
      </c>
      <c r="C2965">
        <v>60</v>
      </c>
      <c r="D2965">
        <v>66</v>
      </c>
      <c r="E2965">
        <v>61</v>
      </c>
      <c r="F2965">
        <v>115</v>
      </c>
      <c r="G2965">
        <v>97</v>
      </c>
      <c r="H2965">
        <v>77</v>
      </c>
      <c r="I2965">
        <v>64</v>
      </c>
    </row>
    <row r="2969" spans="2:9" ht="12.75">
      <c r="B2969">
        <v>18</v>
      </c>
      <c r="C2969">
        <v>16</v>
      </c>
      <c r="D2969">
        <v>39</v>
      </c>
      <c r="E2969">
        <v>38</v>
      </c>
      <c r="F2969">
        <v>91</v>
      </c>
      <c r="G2969">
        <v>79</v>
      </c>
      <c r="H2969">
        <v>63</v>
      </c>
      <c r="I2969">
        <v>50</v>
      </c>
    </row>
    <row r="2973" spans="2:9" ht="12.75">
      <c r="B2973">
        <v>3</v>
      </c>
      <c r="C2973">
        <v>3</v>
      </c>
      <c r="D2973">
        <v>27</v>
      </c>
      <c r="E2973">
        <v>26</v>
      </c>
      <c r="F2973">
        <v>73</v>
      </c>
      <c r="G2973">
        <v>65</v>
      </c>
      <c r="H2973">
        <v>54</v>
      </c>
      <c r="I2973">
        <v>39</v>
      </c>
    </row>
    <row r="2977" spans="2:9" ht="12.75">
      <c r="B2977">
        <v>3</v>
      </c>
      <c r="C2977">
        <v>3</v>
      </c>
      <c r="D2977">
        <v>26</v>
      </c>
      <c r="E2977">
        <v>25</v>
      </c>
      <c r="F2977">
        <v>74</v>
      </c>
      <c r="G2977">
        <v>64</v>
      </c>
      <c r="H2977">
        <v>54</v>
      </c>
      <c r="I2977">
        <v>40</v>
      </c>
    </row>
    <row r="2981" spans="2:9" ht="12.75">
      <c r="B2981">
        <v>2</v>
      </c>
      <c r="C2981">
        <v>2</v>
      </c>
      <c r="D2981">
        <v>28</v>
      </c>
      <c r="E2981">
        <v>27</v>
      </c>
      <c r="F2981">
        <v>88</v>
      </c>
      <c r="G2981">
        <v>74</v>
      </c>
      <c r="H2981">
        <v>61</v>
      </c>
      <c r="I2981">
        <v>47</v>
      </c>
    </row>
    <row r="2985" spans="2:9" ht="12.75">
      <c r="B2985">
        <v>5</v>
      </c>
      <c r="C2985">
        <v>5</v>
      </c>
      <c r="D2985">
        <v>27</v>
      </c>
      <c r="E2985">
        <v>26</v>
      </c>
      <c r="F2985">
        <v>91</v>
      </c>
      <c r="G2985">
        <v>77</v>
      </c>
      <c r="H2985">
        <v>62</v>
      </c>
      <c r="I2985">
        <v>48</v>
      </c>
    </row>
    <row r="2989" spans="2:10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1</v>
      </c>
      <c r="J2989">
        <v>1</v>
      </c>
    </row>
    <row r="3007" spans="2:10" ht="12.75">
      <c r="B3007">
        <v>586</v>
      </c>
      <c r="C3007">
        <v>527</v>
      </c>
      <c r="D3007">
        <v>466</v>
      </c>
      <c r="E3007">
        <v>410</v>
      </c>
      <c r="F3007">
        <v>350</v>
      </c>
      <c r="G3007">
        <v>291</v>
      </c>
      <c r="H3007">
        <v>234</v>
      </c>
      <c r="I3007">
        <v>173</v>
      </c>
      <c r="J3007">
        <v>116</v>
      </c>
    </row>
    <row r="3010" spans="2:11" ht="12.75">
      <c r="B3010">
        <v>26</v>
      </c>
      <c r="C3010">
        <v>22</v>
      </c>
      <c r="D3010">
        <v>17</v>
      </c>
      <c r="E3010">
        <v>17</v>
      </c>
      <c r="F3010">
        <v>41</v>
      </c>
      <c r="G3010">
        <v>36</v>
      </c>
      <c r="H3010">
        <v>30</v>
      </c>
      <c r="I3010">
        <v>22</v>
      </c>
      <c r="J3010">
        <v>17</v>
      </c>
      <c r="K3010">
        <v>9</v>
      </c>
    </row>
    <row r="3026" spans="2:11" ht="12.75">
      <c r="B3026">
        <v>22</v>
      </c>
      <c r="C3026">
        <v>21</v>
      </c>
      <c r="D3026">
        <v>18</v>
      </c>
      <c r="E3026">
        <v>18</v>
      </c>
      <c r="F3026">
        <v>17</v>
      </c>
      <c r="G3026">
        <v>15</v>
      </c>
      <c r="H3026">
        <v>14</v>
      </c>
      <c r="I3026">
        <v>11</v>
      </c>
      <c r="J3026">
        <v>8</v>
      </c>
      <c r="K3026">
        <v>4</v>
      </c>
    </row>
    <row r="3032" spans="2:11" ht="12.75">
      <c r="B3032">
        <v>50</v>
      </c>
      <c r="C3032">
        <v>44</v>
      </c>
      <c r="D3032">
        <v>40</v>
      </c>
      <c r="E3032">
        <v>39</v>
      </c>
      <c r="F3032">
        <v>38</v>
      </c>
      <c r="G3032">
        <v>34</v>
      </c>
      <c r="H3032">
        <v>29</v>
      </c>
      <c r="I3032">
        <v>23</v>
      </c>
      <c r="J3032">
        <v>17</v>
      </c>
      <c r="K3032">
        <v>10</v>
      </c>
    </row>
    <row r="3039" spans="2:11" ht="12.75">
      <c r="B3039">
        <v>35</v>
      </c>
      <c r="C3039">
        <v>167</v>
      </c>
      <c r="D3039">
        <v>141</v>
      </c>
      <c r="E3039">
        <v>131</v>
      </c>
      <c r="F3039">
        <v>109</v>
      </c>
      <c r="G3039">
        <v>85</v>
      </c>
      <c r="H3039">
        <v>66</v>
      </c>
      <c r="I3039">
        <v>54</v>
      </c>
      <c r="J3039">
        <v>37</v>
      </c>
      <c r="K3039">
        <v>17</v>
      </c>
    </row>
    <row r="3044" spans="2:9" ht="12.75">
      <c r="B3044">
        <v>33</v>
      </c>
      <c r="C3044">
        <v>29</v>
      </c>
      <c r="D3044">
        <v>26</v>
      </c>
      <c r="E3044">
        <v>34</v>
      </c>
      <c r="F3044">
        <v>28</v>
      </c>
      <c r="G3044">
        <v>25</v>
      </c>
      <c r="H3044">
        <v>95</v>
      </c>
      <c r="I3044">
        <v>81</v>
      </c>
    </row>
    <row r="3050" spans="2:5" ht="12.75">
      <c r="B3050">
        <v>8</v>
      </c>
      <c r="C3050">
        <v>6</v>
      </c>
      <c r="D3050">
        <v>6</v>
      </c>
      <c r="E3050">
        <v>6</v>
      </c>
    </row>
    <row r="3051" spans="2:9" ht="12.75">
      <c r="B3051">
        <v>9</v>
      </c>
      <c r="C3051">
        <v>6</v>
      </c>
      <c r="D3051">
        <v>6</v>
      </c>
      <c r="E3051">
        <v>6</v>
      </c>
      <c r="F3051">
        <v>6</v>
      </c>
      <c r="G3051">
        <v>6</v>
      </c>
      <c r="H3051">
        <v>96</v>
      </c>
      <c r="I3051">
        <v>83</v>
      </c>
    </row>
    <row r="3060" spans="2:10" ht="12.75">
      <c r="B3060">
        <v>35</v>
      </c>
      <c r="C3060">
        <v>69</v>
      </c>
      <c r="D3060">
        <v>60</v>
      </c>
      <c r="E3060">
        <v>56</v>
      </c>
      <c r="F3060">
        <v>48</v>
      </c>
      <c r="G3060">
        <v>44</v>
      </c>
      <c r="H3060">
        <v>33</v>
      </c>
      <c r="I3060">
        <v>61</v>
      </c>
      <c r="J3060">
        <v>41</v>
      </c>
    </row>
    <row r="3075" spans="2:5" ht="12.75">
      <c r="B3075">
        <v>48</v>
      </c>
      <c r="C3075">
        <v>41</v>
      </c>
      <c r="D3075">
        <v>39</v>
      </c>
      <c r="E3075">
        <v>34</v>
      </c>
    </row>
    <row r="3076" spans="2:9" ht="12.75">
      <c r="B3076">
        <v>28</v>
      </c>
      <c r="C3076">
        <v>26</v>
      </c>
      <c r="D3076">
        <v>148</v>
      </c>
      <c r="E3076">
        <v>136</v>
      </c>
      <c r="F3076">
        <v>113</v>
      </c>
      <c r="G3076">
        <v>97</v>
      </c>
      <c r="H3076">
        <v>79</v>
      </c>
      <c r="I3076">
        <v>68</v>
      </c>
    </row>
    <row r="3078" spans="2:9" ht="12.75">
      <c r="B3078">
        <v>17</v>
      </c>
      <c r="C3078">
        <v>17</v>
      </c>
      <c r="D3078">
        <v>13</v>
      </c>
      <c r="E3078">
        <v>10</v>
      </c>
      <c r="F3078">
        <v>10</v>
      </c>
      <c r="G3078">
        <v>8</v>
      </c>
      <c r="H3078">
        <v>5</v>
      </c>
      <c r="I3078">
        <v>3</v>
      </c>
    </row>
    <row r="3083" spans="2:9" ht="12.75">
      <c r="B3083">
        <v>12</v>
      </c>
      <c r="C3083">
        <v>12</v>
      </c>
      <c r="D3083">
        <v>29</v>
      </c>
      <c r="E3083">
        <v>113</v>
      </c>
      <c r="F3083">
        <v>99</v>
      </c>
      <c r="G3083">
        <v>80</v>
      </c>
      <c r="H3083">
        <v>69</v>
      </c>
      <c r="I3083">
        <v>49</v>
      </c>
    </row>
    <row r="3090" spans="2:7" ht="12.75">
      <c r="B3090">
        <v>30</v>
      </c>
      <c r="C3090">
        <v>30</v>
      </c>
      <c r="D3090">
        <v>30</v>
      </c>
      <c r="E3090">
        <v>26</v>
      </c>
      <c r="F3090">
        <v>16</v>
      </c>
      <c r="G3090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3" ht="12.75">
      <c r="B2">
        <v>13</v>
      </c>
      <c r="C2">
        <v>12</v>
      </c>
    </row>
    <row r="4" spans="2:5" ht="12.75">
      <c r="B4">
        <v>6</v>
      </c>
      <c r="C4">
        <v>6</v>
      </c>
      <c r="D4">
        <v>6</v>
      </c>
      <c r="E4">
        <v>6</v>
      </c>
    </row>
    <row r="8" spans="2:11" ht="12.75">
      <c r="B8">
        <v>8</v>
      </c>
      <c r="C8">
        <v>8</v>
      </c>
      <c r="D8">
        <v>8</v>
      </c>
      <c r="E8">
        <v>8</v>
      </c>
      <c r="F8">
        <v>60</v>
      </c>
      <c r="G8">
        <v>47</v>
      </c>
      <c r="H8">
        <v>37</v>
      </c>
      <c r="I8">
        <v>25</v>
      </c>
      <c r="J8">
        <v>16</v>
      </c>
      <c r="K8">
        <v>6</v>
      </c>
    </row>
    <row r="20" spans="2:5" ht="12.75">
      <c r="B20">
        <v>3</v>
      </c>
      <c r="C20">
        <v>3</v>
      </c>
      <c r="D20">
        <v>3</v>
      </c>
      <c r="E20">
        <v>3</v>
      </c>
    </row>
    <row r="22" spans="2:8" ht="12.75">
      <c r="B22">
        <v>7</v>
      </c>
      <c r="C22">
        <v>7</v>
      </c>
      <c r="D22">
        <v>5</v>
      </c>
      <c r="E22">
        <v>4</v>
      </c>
      <c r="F22">
        <v>3</v>
      </c>
      <c r="G22">
        <v>2</v>
      </c>
      <c r="H22">
        <v>2</v>
      </c>
    </row>
    <row r="28" spans="2:5" ht="12.75">
      <c r="B28">
        <v>1</v>
      </c>
      <c r="C28">
        <v>175</v>
      </c>
      <c r="D28">
        <v>161</v>
      </c>
      <c r="E28">
        <v>148</v>
      </c>
    </row>
    <row r="31" spans="2:6" ht="12.75">
      <c r="B31">
        <v>52</v>
      </c>
      <c r="C31">
        <v>45</v>
      </c>
      <c r="D31">
        <v>39</v>
      </c>
      <c r="E31">
        <v>29</v>
      </c>
      <c r="F31">
        <v>28</v>
      </c>
    </row>
    <row r="33" spans="2:9" ht="12.75">
      <c r="B33">
        <v>1</v>
      </c>
      <c r="C33">
        <v>6</v>
      </c>
      <c r="D33">
        <v>4</v>
      </c>
      <c r="E33">
        <v>8</v>
      </c>
      <c r="F33">
        <v>8</v>
      </c>
      <c r="G33">
        <v>5</v>
      </c>
      <c r="H33">
        <v>3</v>
      </c>
      <c r="I33">
        <v>3</v>
      </c>
    </row>
    <row r="44" ht="12.75">
      <c r="B44">
        <v>41</v>
      </c>
    </row>
    <row r="45" spans="2:5" ht="12.75">
      <c r="B45">
        <v>289</v>
      </c>
      <c r="C45">
        <v>260</v>
      </c>
      <c r="D45">
        <v>224</v>
      </c>
      <c r="E45">
        <v>191</v>
      </c>
    </row>
    <row r="51" spans="2:5" ht="12.75">
      <c r="B51">
        <v>282</v>
      </c>
      <c r="C51">
        <v>256</v>
      </c>
      <c r="D51">
        <v>228</v>
      </c>
      <c r="E51">
        <v>207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13</v>
      </c>
      <c r="I56">
        <v>10</v>
      </c>
      <c r="J56">
        <v>9</v>
      </c>
      <c r="K56">
        <v>9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3</v>
      </c>
      <c r="I91">
        <v>3</v>
      </c>
      <c r="J91">
        <v>3</v>
      </c>
      <c r="K91">
        <v>3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</row>
    <row r="142" spans="2:7" ht="12.75">
      <c r="B142">
        <v>4</v>
      </c>
      <c r="C142">
        <v>3</v>
      </c>
      <c r="D142">
        <v>3</v>
      </c>
      <c r="E142">
        <v>13</v>
      </c>
      <c r="F142">
        <v>12</v>
      </c>
      <c r="G142">
        <v>12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23</v>
      </c>
      <c r="J144">
        <v>16</v>
      </c>
      <c r="K144">
        <v>12</v>
      </c>
    </row>
    <row r="219" spans="2:11" ht="12.75">
      <c r="B219">
        <v>7</v>
      </c>
      <c r="C219">
        <v>7</v>
      </c>
      <c r="D219">
        <v>6</v>
      </c>
      <c r="E219">
        <v>6</v>
      </c>
      <c r="F219">
        <v>4</v>
      </c>
      <c r="G219">
        <v>3</v>
      </c>
      <c r="H219">
        <v>2</v>
      </c>
      <c r="I219">
        <v>2</v>
      </c>
      <c r="J219">
        <v>2</v>
      </c>
      <c r="K219">
        <v>2</v>
      </c>
    </row>
    <row r="256" spans="2:11" ht="12.75">
      <c r="B256">
        <v>1</v>
      </c>
      <c r="C256">
        <v>1</v>
      </c>
      <c r="D256">
        <v>1</v>
      </c>
      <c r="E256">
        <v>4</v>
      </c>
      <c r="F256">
        <v>3</v>
      </c>
      <c r="G256">
        <v>9</v>
      </c>
      <c r="H256">
        <v>8</v>
      </c>
      <c r="I256">
        <v>8</v>
      </c>
      <c r="J256">
        <v>7</v>
      </c>
      <c r="K256">
        <v>6</v>
      </c>
    </row>
    <row r="296" spans="2:11" ht="12.75">
      <c r="B296">
        <v>1</v>
      </c>
      <c r="C296">
        <v>1</v>
      </c>
      <c r="D296">
        <v>1</v>
      </c>
      <c r="E296">
        <v>10</v>
      </c>
      <c r="F296">
        <v>9</v>
      </c>
      <c r="G296">
        <v>8</v>
      </c>
      <c r="H296">
        <v>6</v>
      </c>
      <c r="I296">
        <v>4</v>
      </c>
      <c r="J296">
        <v>4</v>
      </c>
      <c r="K296">
        <v>7</v>
      </c>
    </row>
    <row r="576" spans="2:11" ht="12.75">
      <c r="B576">
        <v>7</v>
      </c>
      <c r="C576">
        <v>5</v>
      </c>
      <c r="D576">
        <v>16</v>
      </c>
      <c r="E576">
        <v>13</v>
      </c>
      <c r="F576">
        <v>9</v>
      </c>
      <c r="G576">
        <v>8</v>
      </c>
      <c r="H576">
        <v>60</v>
      </c>
      <c r="I576">
        <v>47</v>
      </c>
      <c r="J576">
        <v>34</v>
      </c>
      <c r="K576">
        <v>26</v>
      </c>
    </row>
    <row r="619" spans="2:11" ht="12.75">
      <c r="B619">
        <v>1</v>
      </c>
      <c r="C619">
        <v>1</v>
      </c>
      <c r="D619">
        <v>4</v>
      </c>
      <c r="E619">
        <v>2</v>
      </c>
      <c r="F619">
        <v>14</v>
      </c>
      <c r="G619">
        <v>12</v>
      </c>
      <c r="H619">
        <v>12</v>
      </c>
      <c r="I619">
        <v>9</v>
      </c>
      <c r="J619">
        <v>6</v>
      </c>
      <c r="K619">
        <v>5</v>
      </c>
    </row>
    <row r="659" ht="12.75">
      <c r="B659">
        <v>58</v>
      </c>
    </row>
    <row r="673" spans="2:8" ht="12.75">
      <c r="B673">
        <v>10</v>
      </c>
      <c r="C673">
        <v>9</v>
      </c>
      <c r="D673">
        <v>7</v>
      </c>
      <c r="E673">
        <v>5</v>
      </c>
      <c r="F673">
        <v>5</v>
      </c>
      <c r="G673">
        <v>5</v>
      </c>
      <c r="H673">
        <v>5</v>
      </c>
    </row>
    <row r="679" spans="2:8" ht="12.75">
      <c r="B679">
        <v>18</v>
      </c>
      <c r="C679">
        <v>16</v>
      </c>
      <c r="D679">
        <v>14</v>
      </c>
      <c r="E679">
        <v>13</v>
      </c>
      <c r="F679">
        <v>10</v>
      </c>
      <c r="G679">
        <v>32</v>
      </c>
      <c r="H679">
        <v>24</v>
      </c>
    </row>
    <row r="683" spans="2:8" ht="12.75">
      <c r="B683">
        <v>1</v>
      </c>
      <c r="C683">
        <v>150</v>
      </c>
      <c r="D683">
        <v>140</v>
      </c>
      <c r="E683">
        <v>128</v>
      </c>
      <c r="F683">
        <v>107</v>
      </c>
      <c r="G683">
        <v>92</v>
      </c>
      <c r="H683">
        <v>68</v>
      </c>
    </row>
    <row r="686" spans="2:4" ht="12.75">
      <c r="B686">
        <v>29</v>
      </c>
      <c r="C686">
        <v>27</v>
      </c>
      <c r="D686">
        <v>22</v>
      </c>
    </row>
    <row r="689" spans="2:8" ht="12.75">
      <c r="B689">
        <v>13</v>
      </c>
      <c r="C689">
        <v>11</v>
      </c>
      <c r="D689">
        <v>7</v>
      </c>
      <c r="E689">
        <v>6</v>
      </c>
      <c r="F689">
        <v>42</v>
      </c>
      <c r="G689">
        <v>34</v>
      </c>
      <c r="H689">
        <v>28</v>
      </c>
    </row>
    <row r="696" spans="2:5" ht="12.75">
      <c r="B696">
        <v>20</v>
      </c>
      <c r="C696">
        <v>18</v>
      </c>
      <c r="D696">
        <v>14</v>
      </c>
      <c r="E696">
        <v>13</v>
      </c>
    </row>
    <row r="698" spans="2:9" ht="12.75">
      <c r="B698">
        <v>52</v>
      </c>
      <c r="C698">
        <v>70</v>
      </c>
      <c r="D698">
        <v>62</v>
      </c>
      <c r="E698">
        <v>54</v>
      </c>
      <c r="F698">
        <v>43</v>
      </c>
      <c r="G698">
        <v>34</v>
      </c>
      <c r="H698">
        <v>29</v>
      </c>
      <c r="I698">
        <v>21</v>
      </c>
    </row>
    <row r="700" spans="2:7" ht="12.75">
      <c r="B700">
        <v>8</v>
      </c>
      <c r="C700">
        <v>8</v>
      </c>
      <c r="D700">
        <v>49</v>
      </c>
      <c r="E700">
        <v>48</v>
      </c>
      <c r="F700">
        <v>40</v>
      </c>
      <c r="G700">
        <v>37</v>
      </c>
    </row>
    <row r="716" spans="2:9" ht="12.75">
      <c r="B716">
        <v>113</v>
      </c>
      <c r="C716">
        <v>92</v>
      </c>
      <c r="D716">
        <v>79</v>
      </c>
      <c r="E716">
        <v>67</v>
      </c>
      <c r="F716">
        <v>56</v>
      </c>
      <c r="G716">
        <v>45</v>
      </c>
      <c r="H716">
        <v>39</v>
      </c>
      <c r="I716">
        <v>22</v>
      </c>
    </row>
    <row r="720" spans="2:11" ht="12.75">
      <c r="B720">
        <v>17</v>
      </c>
      <c r="C720">
        <v>14</v>
      </c>
      <c r="D720">
        <v>14</v>
      </c>
      <c r="E720">
        <v>33</v>
      </c>
      <c r="F720">
        <v>25</v>
      </c>
      <c r="G720">
        <v>19</v>
      </c>
      <c r="H720">
        <v>15</v>
      </c>
      <c r="I720">
        <v>8</v>
      </c>
      <c r="J720">
        <v>6</v>
      </c>
      <c r="K720">
        <v>5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4" ht="12.75">
      <c r="B974">
        <v>80</v>
      </c>
      <c r="C974">
        <v>64</v>
      </c>
      <c r="D974">
        <v>51</v>
      </c>
    </row>
    <row r="976" spans="2:11" ht="12.75">
      <c r="B976">
        <v>8</v>
      </c>
      <c r="C976">
        <v>8</v>
      </c>
      <c r="D976">
        <v>8</v>
      </c>
      <c r="E976">
        <v>13</v>
      </c>
      <c r="F976">
        <v>11</v>
      </c>
      <c r="G976">
        <v>10</v>
      </c>
      <c r="H976">
        <v>12</v>
      </c>
      <c r="I976">
        <v>6</v>
      </c>
      <c r="J976">
        <v>5</v>
      </c>
      <c r="K976">
        <v>11</v>
      </c>
    </row>
    <row r="1014" spans="2:11" ht="12.75">
      <c r="B1014">
        <v>3</v>
      </c>
      <c r="C1014">
        <v>2</v>
      </c>
      <c r="D1014">
        <v>2</v>
      </c>
      <c r="E1014">
        <v>1</v>
      </c>
      <c r="F1014">
        <v>1</v>
      </c>
      <c r="G1014">
        <v>1</v>
      </c>
      <c r="H1014">
        <v>1</v>
      </c>
      <c r="I1014">
        <v>1</v>
      </c>
      <c r="J1014">
        <v>1</v>
      </c>
      <c r="K1014">
        <v>1</v>
      </c>
    </row>
    <row r="1126" spans="2:11" ht="12.75">
      <c r="B1126">
        <v>17</v>
      </c>
      <c r="C1126">
        <v>13</v>
      </c>
      <c r="D1126">
        <v>11</v>
      </c>
      <c r="E1126">
        <v>9</v>
      </c>
      <c r="F1126">
        <v>8</v>
      </c>
      <c r="G1126">
        <v>8</v>
      </c>
      <c r="H1126">
        <v>5</v>
      </c>
      <c r="I1126">
        <v>2</v>
      </c>
      <c r="J1126">
        <v>2</v>
      </c>
      <c r="K1126">
        <v>2</v>
      </c>
    </row>
    <row r="1132" spans="2:11" ht="12.75">
      <c r="B1132">
        <v>18</v>
      </c>
      <c r="C1132">
        <v>17</v>
      </c>
      <c r="D1132">
        <v>15</v>
      </c>
      <c r="E1132">
        <v>12</v>
      </c>
      <c r="F1132">
        <v>10</v>
      </c>
      <c r="G1132">
        <v>10</v>
      </c>
      <c r="H1132">
        <v>7</v>
      </c>
      <c r="I1132">
        <v>5</v>
      </c>
      <c r="J1132">
        <v>5</v>
      </c>
      <c r="K1132">
        <v>5</v>
      </c>
    </row>
    <row r="1138" spans="2:11" ht="12.75">
      <c r="B1138">
        <v>30</v>
      </c>
      <c r="C1138">
        <v>24</v>
      </c>
      <c r="D1138">
        <v>23</v>
      </c>
      <c r="E1138">
        <v>20</v>
      </c>
      <c r="F1138">
        <v>19</v>
      </c>
      <c r="G1138">
        <v>16</v>
      </c>
      <c r="H1138">
        <v>11</v>
      </c>
      <c r="I1138">
        <v>5</v>
      </c>
      <c r="J1138">
        <v>3</v>
      </c>
      <c r="K1138">
        <v>3</v>
      </c>
    </row>
    <row r="1142" spans="2:11" ht="12.75">
      <c r="B1142">
        <v>3</v>
      </c>
      <c r="C1142">
        <v>3</v>
      </c>
      <c r="D1142">
        <v>3</v>
      </c>
      <c r="E1142">
        <v>2</v>
      </c>
      <c r="F1142">
        <v>2</v>
      </c>
      <c r="G1142">
        <v>1</v>
      </c>
      <c r="H1142">
        <v>1</v>
      </c>
      <c r="I1142">
        <v>1</v>
      </c>
      <c r="J1142">
        <v>1</v>
      </c>
      <c r="K1142">
        <v>1</v>
      </c>
    </row>
    <row r="1153" spans="2:11" ht="12.75">
      <c r="B1153">
        <v>21</v>
      </c>
      <c r="C1153">
        <v>17</v>
      </c>
      <c r="D1153">
        <v>10</v>
      </c>
      <c r="E1153">
        <v>7</v>
      </c>
      <c r="F1153">
        <v>5</v>
      </c>
      <c r="G1153">
        <v>5</v>
      </c>
      <c r="H1153">
        <v>13</v>
      </c>
      <c r="I1153">
        <v>8</v>
      </c>
      <c r="J1153">
        <v>6</v>
      </c>
      <c r="K1153">
        <v>4</v>
      </c>
    </row>
    <row r="1167" spans="2:10" ht="12.75">
      <c r="B1167">
        <v>18</v>
      </c>
      <c r="C1167">
        <v>17</v>
      </c>
      <c r="D1167">
        <v>16</v>
      </c>
      <c r="E1167">
        <v>13</v>
      </c>
      <c r="F1167">
        <v>12</v>
      </c>
      <c r="G1167">
        <v>10</v>
      </c>
      <c r="H1167">
        <v>8</v>
      </c>
      <c r="I1167">
        <v>6</v>
      </c>
      <c r="J1167">
        <v>6</v>
      </c>
    </row>
    <row r="1194" spans="2:10" ht="12.75">
      <c r="B1194">
        <v>5</v>
      </c>
      <c r="C1194">
        <v>4</v>
      </c>
      <c r="D1194">
        <v>2</v>
      </c>
      <c r="E1194">
        <v>2</v>
      </c>
      <c r="F1194">
        <v>2</v>
      </c>
      <c r="G1194">
        <v>4</v>
      </c>
      <c r="H1194">
        <v>5</v>
      </c>
      <c r="I1194">
        <v>3</v>
      </c>
      <c r="J1194">
        <v>64</v>
      </c>
    </row>
    <row r="1225" spans="2:11" ht="12.75">
      <c r="B1225">
        <v>5</v>
      </c>
      <c r="C1225">
        <v>4</v>
      </c>
      <c r="D1225">
        <v>2</v>
      </c>
      <c r="E1225">
        <v>1</v>
      </c>
      <c r="F1225">
        <v>1</v>
      </c>
      <c r="G1225">
        <v>1</v>
      </c>
      <c r="H1225">
        <v>1</v>
      </c>
      <c r="I1225">
        <v>1</v>
      </c>
      <c r="J1225">
        <v>1</v>
      </c>
      <c r="K1225">
        <v>1</v>
      </c>
    </row>
    <row r="1325" spans="2:10" ht="12.75">
      <c r="B1325">
        <v>7</v>
      </c>
      <c r="C1325">
        <v>6</v>
      </c>
      <c r="D1325">
        <v>4</v>
      </c>
      <c r="E1325">
        <v>4</v>
      </c>
      <c r="F1325">
        <v>4</v>
      </c>
      <c r="G1325">
        <v>3</v>
      </c>
      <c r="H1325">
        <v>3</v>
      </c>
      <c r="I1325">
        <v>34</v>
      </c>
      <c r="J1325">
        <v>27</v>
      </c>
    </row>
    <row r="1346" spans="2:10" ht="12.75">
      <c r="B1346">
        <v>7</v>
      </c>
      <c r="C1346">
        <v>6</v>
      </c>
      <c r="D1346">
        <v>4</v>
      </c>
      <c r="E1346">
        <v>4</v>
      </c>
      <c r="F1346">
        <v>4</v>
      </c>
      <c r="G1346">
        <v>3</v>
      </c>
      <c r="H1346">
        <v>3</v>
      </c>
      <c r="I1346">
        <v>31</v>
      </c>
      <c r="J1346">
        <v>49</v>
      </c>
    </row>
    <row r="1367" spans="2:10" ht="12.75">
      <c r="B1367">
        <v>4</v>
      </c>
      <c r="C1367">
        <v>3</v>
      </c>
      <c r="D1367">
        <v>1</v>
      </c>
      <c r="E1367">
        <v>1</v>
      </c>
      <c r="F1367">
        <v>1</v>
      </c>
      <c r="G1367">
        <v>1</v>
      </c>
      <c r="H1367">
        <v>3</v>
      </c>
      <c r="I1367">
        <v>2</v>
      </c>
      <c r="J1367">
        <v>115</v>
      </c>
    </row>
    <row r="1416" spans="2:10" ht="12.75">
      <c r="B1416">
        <v>28</v>
      </c>
      <c r="C1416">
        <v>24</v>
      </c>
      <c r="D1416">
        <v>20</v>
      </c>
      <c r="E1416">
        <v>18</v>
      </c>
      <c r="F1416">
        <v>14</v>
      </c>
      <c r="G1416">
        <v>11</v>
      </c>
      <c r="H1416">
        <v>8</v>
      </c>
      <c r="I1416">
        <v>6</v>
      </c>
      <c r="J1416">
        <v>6</v>
      </c>
    </row>
    <row r="1425" spans="2:11" ht="12.75">
      <c r="B1425">
        <v>11</v>
      </c>
      <c r="C1425">
        <v>10</v>
      </c>
      <c r="D1425">
        <v>8</v>
      </c>
      <c r="E1425">
        <v>8</v>
      </c>
      <c r="F1425">
        <v>7</v>
      </c>
      <c r="G1425">
        <v>5</v>
      </c>
      <c r="H1425">
        <v>3</v>
      </c>
      <c r="I1425">
        <v>14</v>
      </c>
      <c r="J1425">
        <v>12</v>
      </c>
      <c r="K1425">
        <v>12</v>
      </c>
    </row>
    <row r="1436" spans="2:10" ht="12.75">
      <c r="B1436">
        <v>7</v>
      </c>
      <c r="C1436">
        <v>6</v>
      </c>
      <c r="D1436">
        <v>4</v>
      </c>
      <c r="E1436">
        <v>4</v>
      </c>
      <c r="F1436">
        <v>4</v>
      </c>
      <c r="G1436">
        <v>3</v>
      </c>
      <c r="H1436">
        <v>3</v>
      </c>
      <c r="I1436">
        <v>34</v>
      </c>
      <c r="J1436">
        <v>27</v>
      </c>
    </row>
    <row r="1458" spans="2:10" ht="12.75">
      <c r="B1458">
        <v>7</v>
      </c>
      <c r="C1458">
        <v>6</v>
      </c>
      <c r="D1458">
        <v>4</v>
      </c>
      <c r="E1458">
        <v>4</v>
      </c>
      <c r="F1458">
        <v>4</v>
      </c>
      <c r="G1458">
        <v>3</v>
      </c>
      <c r="H1458">
        <v>3</v>
      </c>
      <c r="I1458">
        <v>31</v>
      </c>
      <c r="J1458">
        <v>43</v>
      </c>
    </row>
    <row r="1480" spans="2:7" ht="12.75">
      <c r="B1480">
        <v>51</v>
      </c>
      <c r="C1480">
        <v>46</v>
      </c>
      <c r="D1480">
        <v>40</v>
      </c>
      <c r="E1480">
        <v>35</v>
      </c>
      <c r="F1480">
        <v>31</v>
      </c>
      <c r="G1480">
        <v>27</v>
      </c>
    </row>
    <row r="1486" spans="2:9" ht="12.75">
      <c r="B1486">
        <v>81</v>
      </c>
      <c r="C1486">
        <v>74</v>
      </c>
      <c r="D1486">
        <v>67</v>
      </c>
      <c r="E1486">
        <v>54</v>
      </c>
      <c r="F1486">
        <v>46</v>
      </c>
      <c r="G1486">
        <v>36</v>
      </c>
      <c r="H1486">
        <v>112</v>
      </c>
      <c r="I1486">
        <v>81</v>
      </c>
    </row>
    <row r="1495" spans="2:9" ht="12.75">
      <c r="B1495">
        <v>6</v>
      </c>
      <c r="C1495">
        <v>5</v>
      </c>
      <c r="D1495">
        <v>3</v>
      </c>
      <c r="E1495">
        <v>47</v>
      </c>
      <c r="F1495">
        <v>37</v>
      </c>
      <c r="G1495">
        <v>33</v>
      </c>
      <c r="H1495">
        <v>91</v>
      </c>
      <c r="I1495">
        <v>67</v>
      </c>
    </row>
    <row r="1504" spans="2:8" ht="12.75">
      <c r="B1504">
        <v>83</v>
      </c>
      <c r="C1504">
        <v>74</v>
      </c>
      <c r="D1504">
        <v>63</v>
      </c>
      <c r="E1504">
        <v>98</v>
      </c>
      <c r="F1504">
        <v>144</v>
      </c>
      <c r="G1504">
        <v>119</v>
      </c>
      <c r="H1504">
        <v>103</v>
      </c>
    </row>
    <row r="1514" spans="2:11" ht="12.75">
      <c r="B1514">
        <v>90</v>
      </c>
      <c r="C1514">
        <v>77</v>
      </c>
      <c r="D1514">
        <v>65</v>
      </c>
      <c r="E1514">
        <v>75</v>
      </c>
      <c r="F1514">
        <v>105</v>
      </c>
      <c r="G1514">
        <v>88</v>
      </c>
      <c r="H1514">
        <v>112</v>
      </c>
      <c r="I1514">
        <v>108</v>
      </c>
      <c r="J1514">
        <v>78</v>
      </c>
      <c r="K1514">
        <v>42</v>
      </c>
    </row>
    <row r="1525" spans="2:8" ht="12.75">
      <c r="B1525">
        <v>67</v>
      </c>
      <c r="C1525">
        <v>61</v>
      </c>
      <c r="D1525">
        <v>50</v>
      </c>
      <c r="E1525">
        <v>131</v>
      </c>
      <c r="F1525">
        <v>106</v>
      </c>
      <c r="G1525">
        <v>87</v>
      </c>
      <c r="H1525">
        <v>104</v>
      </c>
    </row>
    <row r="1533" spans="2:9" ht="12.75">
      <c r="B1533">
        <v>16</v>
      </c>
      <c r="C1533">
        <v>14</v>
      </c>
      <c r="D1533">
        <v>63</v>
      </c>
      <c r="E1533">
        <v>57</v>
      </c>
      <c r="F1533">
        <v>48</v>
      </c>
      <c r="G1533">
        <v>67</v>
      </c>
      <c r="H1533">
        <v>64</v>
      </c>
      <c r="I1533">
        <v>45</v>
      </c>
    </row>
    <row r="1547" spans="2:9" ht="12.75">
      <c r="B1547">
        <v>28</v>
      </c>
      <c r="C1547">
        <v>26</v>
      </c>
      <c r="D1547">
        <v>21</v>
      </c>
      <c r="E1547">
        <v>18</v>
      </c>
      <c r="F1547">
        <v>36</v>
      </c>
      <c r="G1547">
        <v>30</v>
      </c>
      <c r="H1547">
        <v>25</v>
      </c>
      <c r="I1547">
        <v>20</v>
      </c>
    </row>
    <row r="1557" spans="2:4" ht="12.75">
      <c r="B1557">
        <v>17</v>
      </c>
      <c r="C1557">
        <v>13</v>
      </c>
      <c r="D1557">
        <v>9</v>
      </c>
    </row>
    <row r="1558" spans="2:11" ht="12.75">
      <c r="B1558">
        <v>79</v>
      </c>
      <c r="C1558">
        <v>100</v>
      </c>
      <c r="D1558">
        <v>88</v>
      </c>
      <c r="E1558">
        <v>78</v>
      </c>
      <c r="F1558">
        <v>63</v>
      </c>
      <c r="G1558">
        <v>51</v>
      </c>
      <c r="H1558">
        <v>35</v>
      </c>
      <c r="I1558">
        <v>49</v>
      </c>
      <c r="J1558">
        <v>40</v>
      </c>
      <c r="K1558">
        <v>30</v>
      </c>
    </row>
    <row r="1565" spans="2:11" ht="12.75">
      <c r="B1565">
        <v>79</v>
      </c>
      <c r="C1565">
        <v>101</v>
      </c>
      <c r="D1565">
        <v>89</v>
      </c>
      <c r="E1565">
        <v>79</v>
      </c>
      <c r="F1565">
        <v>64</v>
      </c>
      <c r="G1565">
        <v>52</v>
      </c>
      <c r="H1565">
        <v>36</v>
      </c>
      <c r="I1565">
        <v>49</v>
      </c>
      <c r="J1565">
        <v>40</v>
      </c>
      <c r="K1565">
        <v>30</v>
      </c>
    </row>
    <row r="1572" spans="2:11" ht="12.75">
      <c r="B1572">
        <v>79</v>
      </c>
      <c r="C1572">
        <v>107</v>
      </c>
      <c r="D1572">
        <v>94</v>
      </c>
      <c r="E1572">
        <v>86</v>
      </c>
      <c r="F1572">
        <v>69</v>
      </c>
      <c r="G1572">
        <v>57</v>
      </c>
      <c r="H1572">
        <v>41</v>
      </c>
      <c r="I1572">
        <v>50</v>
      </c>
      <c r="J1572">
        <v>41</v>
      </c>
      <c r="K1572">
        <v>31</v>
      </c>
    </row>
    <row r="1579" spans="2:11" ht="12.75">
      <c r="B1579">
        <v>79</v>
      </c>
      <c r="C1579">
        <v>108</v>
      </c>
      <c r="D1579">
        <v>95</v>
      </c>
      <c r="E1579">
        <v>87</v>
      </c>
      <c r="F1579">
        <v>70</v>
      </c>
      <c r="G1579">
        <v>58</v>
      </c>
      <c r="H1579">
        <v>42</v>
      </c>
      <c r="I1579">
        <v>50</v>
      </c>
      <c r="J1579">
        <v>41</v>
      </c>
      <c r="K1579">
        <v>31</v>
      </c>
    </row>
    <row r="1586" spans="2:11" ht="12.75">
      <c r="B1586">
        <v>15</v>
      </c>
      <c r="C1586">
        <v>13</v>
      </c>
      <c r="D1586">
        <v>9</v>
      </c>
      <c r="E1586">
        <v>9</v>
      </c>
      <c r="F1586">
        <v>7</v>
      </c>
      <c r="G1586">
        <v>5</v>
      </c>
      <c r="H1586">
        <v>3</v>
      </c>
      <c r="I1586">
        <v>1</v>
      </c>
      <c r="J1586">
        <v>1</v>
      </c>
      <c r="K1586">
        <v>1</v>
      </c>
    </row>
    <row r="1592" spans="2:9" ht="12.75">
      <c r="B1592">
        <v>38</v>
      </c>
      <c r="C1592">
        <v>34</v>
      </c>
      <c r="D1592">
        <v>29</v>
      </c>
      <c r="E1592">
        <v>26</v>
      </c>
      <c r="F1592">
        <v>22</v>
      </c>
      <c r="G1592">
        <v>26</v>
      </c>
      <c r="H1592">
        <v>23</v>
      </c>
      <c r="I1592">
        <v>16</v>
      </c>
    </row>
    <row r="1602" spans="2:9" ht="12.75">
      <c r="B1602">
        <v>19</v>
      </c>
      <c r="C1602">
        <v>17</v>
      </c>
      <c r="D1602">
        <v>13</v>
      </c>
      <c r="E1602">
        <v>12</v>
      </c>
      <c r="F1602">
        <v>10</v>
      </c>
      <c r="G1602">
        <v>16</v>
      </c>
      <c r="H1602">
        <v>13</v>
      </c>
      <c r="I1602">
        <v>9</v>
      </c>
    </row>
    <row r="1612" spans="2:5" ht="12.75">
      <c r="B1612">
        <v>126</v>
      </c>
      <c r="C1612">
        <v>364</v>
      </c>
      <c r="D1612">
        <v>318</v>
      </c>
      <c r="E1612">
        <v>276</v>
      </c>
    </row>
    <row r="1619" spans="2:8" ht="12.75">
      <c r="B1619">
        <v>5</v>
      </c>
      <c r="C1619">
        <v>4</v>
      </c>
      <c r="D1619">
        <v>2</v>
      </c>
      <c r="E1619">
        <v>2</v>
      </c>
      <c r="F1619">
        <v>2</v>
      </c>
      <c r="G1619">
        <v>2</v>
      </c>
      <c r="H1619">
        <v>1</v>
      </c>
    </row>
    <row r="1634" spans="2:9" ht="12.75">
      <c r="B1634">
        <v>3</v>
      </c>
      <c r="C1634">
        <v>3</v>
      </c>
      <c r="D1634">
        <v>2</v>
      </c>
      <c r="E1634">
        <v>2</v>
      </c>
      <c r="F1634">
        <v>2</v>
      </c>
      <c r="G1634">
        <v>2</v>
      </c>
      <c r="H1634">
        <v>10</v>
      </c>
      <c r="I1634">
        <v>13</v>
      </c>
    </row>
    <row r="1637" spans="2:11" ht="12.75">
      <c r="B1637">
        <v>10</v>
      </c>
      <c r="C1637">
        <v>8</v>
      </c>
      <c r="D1637">
        <v>5</v>
      </c>
      <c r="E1637">
        <v>4</v>
      </c>
      <c r="F1637">
        <v>4</v>
      </c>
      <c r="G1637">
        <v>4</v>
      </c>
      <c r="H1637">
        <v>31</v>
      </c>
      <c r="I1637">
        <v>24</v>
      </c>
      <c r="J1637">
        <v>22</v>
      </c>
      <c r="K1637">
        <v>39</v>
      </c>
    </row>
    <row r="1651" spans="2:8" ht="12.75">
      <c r="B1651">
        <v>3</v>
      </c>
      <c r="C1651">
        <v>3</v>
      </c>
      <c r="D1651">
        <v>3</v>
      </c>
      <c r="E1651">
        <v>2</v>
      </c>
      <c r="F1651">
        <v>2</v>
      </c>
      <c r="G1651">
        <v>2</v>
      </c>
      <c r="H1651">
        <v>1</v>
      </c>
    </row>
    <row r="1658" spans="2:11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1</v>
      </c>
      <c r="H1658">
        <v>1</v>
      </c>
      <c r="I1658">
        <v>1</v>
      </c>
      <c r="J1658">
        <v>1</v>
      </c>
      <c r="K1658">
        <v>2</v>
      </c>
    </row>
    <row r="1683" spans="2:11" ht="12.75">
      <c r="B1683">
        <v>30</v>
      </c>
      <c r="C1683">
        <v>28</v>
      </c>
      <c r="D1683">
        <v>26</v>
      </c>
      <c r="E1683">
        <v>24</v>
      </c>
      <c r="F1683">
        <v>20</v>
      </c>
      <c r="G1683">
        <v>20</v>
      </c>
      <c r="H1683">
        <v>17</v>
      </c>
      <c r="I1683">
        <v>13</v>
      </c>
      <c r="J1683">
        <v>10</v>
      </c>
      <c r="K1683">
        <v>3</v>
      </c>
    </row>
    <row r="1695" spans="2:10" ht="12.75">
      <c r="B1695">
        <v>9</v>
      </c>
      <c r="C1695">
        <v>8</v>
      </c>
      <c r="D1695">
        <v>6</v>
      </c>
      <c r="E1695">
        <v>6</v>
      </c>
      <c r="F1695">
        <v>6</v>
      </c>
      <c r="G1695">
        <v>6</v>
      </c>
      <c r="H1695">
        <v>3</v>
      </c>
      <c r="I1695">
        <v>2</v>
      </c>
      <c r="J1695">
        <v>2</v>
      </c>
    </row>
    <row r="1715" spans="2:10" ht="12.75">
      <c r="B1715">
        <v>224</v>
      </c>
      <c r="C1715">
        <v>200</v>
      </c>
      <c r="D1715">
        <v>176</v>
      </c>
      <c r="E1715">
        <v>300</v>
      </c>
      <c r="F1715">
        <v>260</v>
      </c>
      <c r="G1715">
        <v>226</v>
      </c>
      <c r="H1715">
        <v>177</v>
      </c>
      <c r="I1715">
        <v>135</v>
      </c>
      <c r="J1715">
        <v>99</v>
      </c>
    </row>
    <row r="1722" spans="2:10" ht="12.75">
      <c r="B1722">
        <v>96</v>
      </c>
      <c r="C1722">
        <v>85</v>
      </c>
      <c r="D1722">
        <v>75</v>
      </c>
      <c r="E1722">
        <v>67</v>
      </c>
      <c r="F1722">
        <v>58</v>
      </c>
      <c r="G1722">
        <v>51</v>
      </c>
      <c r="H1722">
        <v>36</v>
      </c>
      <c r="I1722">
        <v>28</v>
      </c>
      <c r="J1722">
        <v>113</v>
      </c>
    </row>
    <row r="1732" spans="2:10" ht="12.75">
      <c r="B1732">
        <v>220</v>
      </c>
      <c r="C1732">
        <v>192</v>
      </c>
      <c r="D1732">
        <v>173</v>
      </c>
      <c r="E1732">
        <v>364</v>
      </c>
      <c r="F1732">
        <v>316</v>
      </c>
      <c r="G1732">
        <v>308</v>
      </c>
      <c r="H1732">
        <v>245</v>
      </c>
      <c r="I1732">
        <v>183</v>
      </c>
      <c r="J1732">
        <v>130</v>
      </c>
    </row>
    <row r="1743" spans="2:11" ht="12.75">
      <c r="B1743">
        <v>8</v>
      </c>
      <c r="C1743">
        <v>7</v>
      </c>
      <c r="D1743">
        <v>4</v>
      </c>
      <c r="E1743">
        <v>3</v>
      </c>
      <c r="F1743">
        <v>3</v>
      </c>
      <c r="G1743">
        <v>3</v>
      </c>
      <c r="H1743">
        <v>3</v>
      </c>
      <c r="I1743">
        <v>2</v>
      </c>
      <c r="J1743">
        <v>2</v>
      </c>
      <c r="K1743">
        <v>58</v>
      </c>
    </row>
    <row r="1822" spans="2:11" ht="12.75">
      <c r="B1822">
        <v>31</v>
      </c>
      <c r="C1822">
        <v>29</v>
      </c>
      <c r="D1822">
        <v>27</v>
      </c>
      <c r="E1822">
        <v>32</v>
      </c>
      <c r="F1822">
        <v>28</v>
      </c>
      <c r="G1822">
        <v>28</v>
      </c>
      <c r="H1822">
        <v>24</v>
      </c>
      <c r="I1822">
        <v>18</v>
      </c>
      <c r="J1822">
        <v>15</v>
      </c>
      <c r="K1822">
        <v>21</v>
      </c>
    </row>
    <row r="1864" spans="2:11" ht="12.75">
      <c r="B1864">
        <v>1</v>
      </c>
      <c r="C1864">
        <v>1</v>
      </c>
      <c r="D1864">
        <v>1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>
        <v>34</v>
      </c>
    </row>
    <row r="1903" spans="2:11" ht="12.75">
      <c r="B1903">
        <v>3</v>
      </c>
      <c r="C1903">
        <v>2</v>
      </c>
      <c r="D1903">
        <v>2</v>
      </c>
      <c r="E1903">
        <v>2</v>
      </c>
      <c r="F1903">
        <v>2</v>
      </c>
      <c r="G1903">
        <v>2</v>
      </c>
      <c r="H1903">
        <v>2</v>
      </c>
      <c r="I1903">
        <v>1</v>
      </c>
      <c r="J1903">
        <v>1</v>
      </c>
      <c r="K1903">
        <v>22</v>
      </c>
    </row>
    <row r="1915" spans="2:11" ht="12.75">
      <c r="B1915">
        <v>4</v>
      </c>
      <c r="C1915">
        <v>4</v>
      </c>
      <c r="D1915">
        <v>4</v>
      </c>
      <c r="E1915">
        <v>4</v>
      </c>
      <c r="F1915">
        <v>3</v>
      </c>
      <c r="G1915">
        <v>2</v>
      </c>
      <c r="H1915">
        <v>2</v>
      </c>
      <c r="I1915">
        <v>7</v>
      </c>
      <c r="J1915">
        <v>6</v>
      </c>
      <c r="K1915">
        <v>7</v>
      </c>
    </row>
    <row r="1955" spans="2:11" ht="12.75">
      <c r="B1955">
        <v>11</v>
      </c>
      <c r="C1955">
        <v>7</v>
      </c>
      <c r="D1955">
        <v>5</v>
      </c>
      <c r="E1955">
        <v>4</v>
      </c>
      <c r="F1955">
        <v>3</v>
      </c>
      <c r="G1955">
        <v>3</v>
      </c>
      <c r="H1955">
        <v>2</v>
      </c>
      <c r="I1955">
        <v>1</v>
      </c>
      <c r="J1955">
        <v>1</v>
      </c>
      <c r="K1955">
        <v>12</v>
      </c>
    </row>
    <row r="1992" spans="2:11" ht="12.75">
      <c r="B1992">
        <v>4</v>
      </c>
      <c r="C1992">
        <v>3</v>
      </c>
      <c r="D1992">
        <v>2</v>
      </c>
      <c r="E1992">
        <v>2</v>
      </c>
      <c r="F1992">
        <v>2</v>
      </c>
      <c r="G1992">
        <v>2</v>
      </c>
      <c r="H1992">
        <v>2</v>
      </c>
      <c r="I1992">
        <v>2</v>
      </c>
      <c r="J1992">
        <v>2</v>
      </c>
      <c r="K1992">
        <v>2</v>
      </c>
    </row>
    <row r="2017" spans="2:10" ht="12.75">
      <c r="B2017">
        <v>1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</row>
    <row r="2030" spans="2:11" ht="12.75"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8</v>
      </c>
    </row>
    <row r="2071" spans="2:11" ht="12.75">
      <c r="B2071">
        <v>7</v>
      </c>
      <c r="C2071">
        <v>6</v>
      </c>
      <c r="D2071">
        <v>6</v>
      </c>
      <c r="E2071">
        <v>7</v>
      </c>
      <c r="F2071">
        <v>6</v>
      </c>
      <c r="G2071">
        <v>5</v>
      </c>
      <c r="H2071">
        <v>5</v>
      </c>
      <c r="I2071">
        <v>16</v>
      </c>
      <c r="J2071">
        <v>11</v>
      </c>
      <c r="K2071">
        <v>5</v>
      </c>
    </row>
    <row r="2099" spans="2:4" ht="12.75">
      <c r="B2099">
        <v>65</v>
      </c>
      <c r="C2099">
        <v>50</v>
      </c>
      <c r="D2099">
        <v>43</v>
      </c>
    </row>
    <row r="2103" spans="2:9" ht="12.75">
      <c r="B2103">
        <v>102</v>
      </c>
      <c r="C2103">
        <v>87</v>
      </c>
      <c r="D2103">
        <v>74</v>
      </c>
      <c r="E2103">
        <v>62</v>
      </c>
      <c r="F2103">
        <v>49</v>
      </c>
      <c r="G2103">
        <v>36</v>
      </c>
      <c r="H2103">
        <v>25</v>
      </c>
      <c r="I2103">
        <v>18</v>
      </c>
    </row>
    <row r="2104" spans="2:9" ht="12.75">
      <c r="B2104">
        <v>147</v>
      </c>
      <c r="C2104">
        <v>130</v>
      </c>
      <c r="D2104">
        <v>111</v>
      </c>
      <c r="E2104">
        <v>97</v>
      </c>
      <c r="F2104">
        <v>76</v>
      </c>
      <c r="G2104">
        <v>53</v>
      </c>
      <c r="H2104">
        <v>40</v>
      </c>
      <c r="I2104">
        <v>28</v>
      </c>
    </row>
    <row r="2105" spans="2:11" ht="12.75">
      <c r="B2105">
        <v>24</v>
      </c>
      <c r="C2105">
        <v>20</v>
      </c>
      <c r="D2105">
        <v>17</v>
      </c>
      <c r="E2105">
        <v>16</v>
      </c>
      <c r="F2105">
        <v>23</v>
      </c>
      <c r="G2105">
        <v>19</v>
      </c>
      <c r="H2105">
        <v>17</v>
      </c>
      <c r="I2105">
        <v>18</v>
      </c>
      <c r="J2105">
        <v>16</v>
      </c>
      <c r="K2105">
        <v>21</v>
      </c>
    </row>
    <row r="2227" spans="2:9" ht="12.75">
      <c r="B2227">
        <v>3</v>
      </c>
      <c r="C2227">
        <v>2</v>
      </c>
      <c r="D2227">
        <v>2</v>
      </c>
      <c r="E2227">
        <v>2</v>
      </c>
      <c r="F2227">
        <v>1</v>
      </c>
      <c r="G2227">
        <v>1</v>
      </c>
      <c r="H2227">
        <v>117</v>
      </c>
      <c r="I2227">
        <v>88</v>
      </c>
    </row>
    <row r="2230" spans="2:9" ht="12.75">
      <c r="B2230">
        <v>45</v>
      </c>
      <c r="C2230">
        <v>40</v>
      </c>
      <c r="D2230">
        <v>33</v>
      </c>
      <c r="E2230">
        <v>30</v>
      </c>
      <c r="F2230">
        <v>23</v>
      </c>
      <c r="G2230">
        <v>19</v>
      </c>
      <c r="H2230">
        <v>173</v>
      </c>
      <c r="I2230">
        <v>132</v>
      </c>
    </row>
    <row r="2232" spans="2:10" ht="12.75">
      <c r="B2232">
        <v>38</v>
      </c>
      <c r="C2232">
        <v>33</v>
      </c>
      <c r="D2232">
        <v>28</v>
      </c>
      <c r="E2232">
        <v>24</v>
      </c>
      <c r="F2232">
        <v>21</v>
      </c>
      <c r="G2232">
        <v>19</v>
      </c>
      <c r="H2232">
        <v>155</v>
      </c>
      <c r="I2232">
        <v>119</v>
      </c>
      <c r="J2232">
        <v>77</v>
      </c>
    </row>
    <row r="2234" spans="2:9" ht="12.75">
      <c r="B2234">
        <v>90</v>
      </c>
      <c r="C2234">
        <v>72</v>
      </c>
      <c r="D2234">
        <v>62</v>
      </c>
      <c r="E2234">
        <v>52</v>
      </c>
      <c r="F2234">
        <v>44</v>
      </c>
      <c r="G2234">
        <v>34</v>
      </c>
      <c r="H2234">
        <v>27</v>
      </c>
      <c r="I2234">
        <v>31</v>
      </c>
    </row>
    <row r="2239" spans="2:8" ht="12.75">
      <c r="B2239">
        <v>27</v>
      </c>
      <c r="C2239">
        <v>25</v>
      </c>
      <c r="D2239">
        <v>23</v>
      </c>
      <c r="E2239">
        <v>21</v>
      </c>
      <c r="F2239">
        <v>19</v>
      </c>
      <c r="G2239">
        <v>12</v>
      </c>
      <c r="H2239">
        <v>9</v>
      </c>
    </row>
    <row r="2242" spans="2:4" ht="12.75">
      <c r="B2242">
        <v>55</v>
      </c>
      <c r="C2242">
        <v>44</v>
      </c>
      <c r="D2242">
        <v>39</v>
      </c>
    </row>
    <row r="2244" spans="2:7" ht="12.75">
      <c r="B2244">
        <v>1</v>
      </c>
      <c r="C2244">
        <v>120</v>
      </c>
      <c r="D2244">
        <v>103</v>
      </c>
      <c r="E2244">
        <v>85</v>
      </c>
      <c r="F2244">
        <v>69</v>
      </c>
      <c r="G2244">
        <v>57</v>
      </c>
    </row>
    <row r="2246" spans="2:11" ht="12.75">
      <c r="B2246">
        <v>44</v>
      </c>
      <c r="C2246">
        <v>31</v>
      </c>
      <c r="D2246">
        <v>28</v>
      </c>
      <c r="E2246">
        <v>23</v>
      </c>
      <c r="F2246">
        <v>20</v>
      </c>
      <c r="G2246">
        <v>18</v>
      </c>
      <c r="H2246">
        <v>11</v>
      </c>
      <c r="I2246">
        <v>7</v>
      </c>
      <c r="J2246">
        <v>3</v>
      </c>
      <c r="K2246">
        <v>3</v>
      </c>
    </row>
    <row r="2247" spans="2:7" ht="12.75">
      <c r="B2247">
        <v>90</v>
      </c>
      <c r="C2247">
        <v>73</v>
      </c>
      <c r="D2247">
        <v>64</v>
      </c>
      <c r="E2247">
        <v>55</v>
      </c>
      <c r="F2247">
        <v>48</v>
      </c>
      <c r="G2247">
        <v>38</v>
      </c>
    </row>
    <row r="2250" spans="2:8" ht="12.75">
      <c r="B2250">
        <v>3</v>
      </c>
      <c r="C2250">
        <v>3</v>
      </c>
      <c r="D2250">
        <v>3</v>
      </c>
      <c r="E2250">
        <v>3</v>
      </c>
      <c r="F2250">
        <v>3</v>
      </c>
      <c r="G2250">
        <v>3</v>
      </c>
      <c r="H2250">
        <v>3</v>
      </c>
    </row>
    <row r="2254" spans="2:8" ht="12.75">
      <c r="B2254">
        <v>64</v>
      </c>
      <c r="C2254">
        <v>53</v>
      </c>
      <c r="D2254">
        <v>47</v>
      </c>
      <c r="E2254">
        <v>40</v>
      </c>
      <c r="F2254">
        <v>34</v>
      </c>
      <c r="G2254">
        <v>25</v>
      </c>
      <c r="H2254">
        <v>17</v>
      </c>
    </row>
    <row r="2257" spans="2:6" ht="12.75">
      <c r="B2257">
        <v>19</v>
      </c>
      <c r="C2257">
        <v>16</v>
      </c>
      <c r="D2257">
        <v>15</v>
      </c>
      <c r="E2257">
        <v>12</v>
      </c>
      <c r="F2257">
        <v>11</v>
      </c>
    </row>
    <row r="2260" spans="2:11" ht="12.75">
      <c r="B2260">
        <v>3</v>
      </c>
      <c r="C2260">
        <v>3</v>
      </c>
      <c r="D2260">
        <v>2</v>
      </c>
      <c r="E2260">
        <v>2</v>
      </c>
      <c r="F2260">
        <v>2</v>
      </c>
      <c r="G2260">
        <v>2</v>
      </c>
      <c r="H2260">
        <v>2</v>
      </c>
      <c r="I2260">
        <v>2</v>
      </c>
      <c r="J2260">
        <v>6</v>
      </c>
      <c r="K2260">
        <v>50</v>
      </c>
    </row>
    <row r="2290" spans="2:11" ht="12.75">
      <c r="B2290">
        <v>3</v>
      </c>
      <c r="C2290">
        <v>3</v>
      </c>
      <c r="D2290">
        <v>3</v>
      </c>
      <c r="E2290">
        <v>3</v>
      </c>
      <c r="F2290">
        <v>4</v>
      </c>
      <c r="G2290">
        <v>4</v>
      </c>
      <c r="H2290">
        <v>4</v>
      </c>
      <c r="I2290">
        <v>2</v>
      </c>
      <c r="J2290">
        <v>5</v>
      </c>
      <c r="K2290">
        <v>4</v>
      </c>
    </row>
    <row r="2348" spans="2:5" ht="12.75">
      <c r="B2348">
        <v>8</v>
      </c>
      <c r="C2348">
        <v>6</v>
      </c>
      <c r="D2348">
        <v>6</v>
      </c>
      <c r="E2348">
        <v>5</v>
      </c>
    </row>
    <row r="2350" spans="2:6" ht="12.75">
      <c r="B2350">
        <v>2</v>
      </c>
      <c r="C2350">
        <v>2</v>
      </c>
      <c r="D2350">
        <v>2</v>
      </c>
      <c r="E2350">
        <v>1</v>
      </c>
      <c r="F2350">
        <v>1</v>
      </c>
    </row>
    <row r="2351" spans="2:6" ht="12.75">
      <c r="B2351">
        <v>1</v>
      </c>
      <c r="C2351">
        <v>1</v>
      </c>
      <c r="D2351">
        <v>1</v>
      </c>
      <c r="E2351">
        <v>1</v>
      </c>
      <c r="F2351">
        <v>1</v>
      </c>
    </row>
    <row r="2358" spans="2:7" ht="12.75">
      <c r="B2358">
        <v>2</v>
      </c>
      <c r="C2358">
        <v>2</v>
      </c>
      <c r="D2358">
        <v>2</v>
      </c>
      <c r="E2358">
        <v>2</v>
      </c>
      <c r="F2358">
        <v>46</v>
      </c>
      <c r="G2358">
        <v>38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1</v>
      </c>
      <c r="I2372">
        <v>17</v>
      </c>
      <c r="J2372">
        <v>12</v>
      </c>
      <c r="K2372">
        <v>9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8</v>
      </c>
      <c r="J2443">
        <v>7</v>
      </c>
      <c r="K2443">
        <v>6</v>
      </c>
    </row>
    <row r="2513" spans="2:6" ht="12.75">
      <c r="B2513">
        <v>94</v>
      </c>
      <c r="C2513">
        <v>86</v>
      </c>
      <c r="D2513">
        <v>77</v>
      </c>
      <c r="E2513">
        <v>69</v>
      </c>
      <c r="F2513">
        <v>55</v>
      </c>
    </row>
    <row r="2527" spans="2:4" ht="12.75">
      <c r="B2527">
        <v>152</v>
      </c>
      <c r="C2527">
        <v>129</v>
      </c>
      <c r="D2527">
        <v>112</v>
      </c>
    </row>
    <row r="2533" spans="2:8" ht="12.75">
      <c r="B2533">
        <v>34</v>
      </c>
      <c r="C2533">
        <v>25</v>
      </c>
      <c r="D2533">
        <v>40</v>
      </c>
      <c r="E2533">
        <v>31</v>
      </c>
      <c r="F2533">
        <v>27</v>
      </c>
      <c r="G2533">
        <v>21</v>
      </c>
      <c r="H2533">
        <v>17</v>
      </c>
    </row>
    <row r="2543" spans="2:8" ht="12.75">
      <c r="B2543">
        <v>7</v>
      </c>
      <c r="C2543">
        <v>5</v>
      </c>
      <c r="D2543">
        <v>5</v>
      </c>
      <c r="E2543">
        <v>3</v>
      </c>
      <c r="F2543">
        <v>3</v>
      </c>
      <c r="G2543">
        <v>3</v>
      </c>
      <c r="H2543">
        <v>2</v>
      </c>
    </row>
    <row r="2549" spans="2:4" ht="12.75">
      <c r="B2549">
        <v>13</v>
      </c>
      <c r="C2549">
        <v>10</v>
      </c>
      <c r="D2549">
        <v>8</v>
      </c>
    </row>
    <row r="2551" spans="2:4" ht="12.75">
      <c r="B2551">
        <v>30</v>
      </c>
      <c r="C2551">
        <v>23</v>
      </c>
      <c r="D2551">
        <v>66</v>
      </c>
    </row>
    <row r="2561" spans="2:11" ht="12.75">
      <c r="B2561">
        <v>131</v>
      </c>
      <c r="C2561">
        <v>113</v>
      </c>
      <c r="D2561">
        <v>100</v>
      </c>
      <c r="E2561">
        <v>89</v>
      </c>
      <c r="F2561">
        <v>79</v>
      </c>
      <c r="G2561">
        <v>63</v>
      </c>
      <c r="H2561">
        <v>47</v>
      </c>
      <c r="I2561">
        <v>39</v>
      </c>
      <c r="J2561">
        <v>20</v>
      </c>
      <c r="K2561">
        <v>15</v>
      </c>
    </row>
    <row r="2565" spans="2:8" ht="12.75">
      <c r="B2565">
        <v>57</v>
      </c>
      <c r="C2565">
        <v>51</v>
      </c>
      <c r="D2565">
        <v>45</v>
      </c>
      <c r="E2565">
        <v>41</v>
      </c>
      <c r="F2565">
        <v>32</v>
      </c>
      <c r="G2565">
        <v>24</v>
      </c>
      <c r="H2565">
        <v>20</v>
      </c>
    </row>
    <row r="2569" spans="2:8" ht="12.75">
      <c r="B2569">
        <v>2</v>
      </c>
      <c r="C2569">
        <v>2</v>
      </c>
      <c r="D2569">
        <v>2</v>
      </c>
      <c r="E2569">
        <v>2</v>
      </c>
      <c r="F2569">
        <v>2</v>
      </c>
      <c r="G2569">
        <v>1</v>
      </c>
      <c r="H2569">
        <v>1</v>
      </c>
    </row>
    <row r="2574" spans="2:9" ht="12.75">
      <c r="B2574">
        <v>23</v>
      </c>
      <c r="C2574">
        <v>20</v>
      </c>
      <c r="D2574">
        <v>18</v>
      </c>
      <c r="E2574">
        <v>15</v>
      </c>
      <c r="F2574">
        <v>11</v>
      </c>
      <c r="G2574">
        <v>10</v>
      </c>
      <c r="H2574">
        <v>8</v>
      </c>
      <c r="I2574">
        <v>4</v>
      </c>
    </row>
    <row r="2578" spans="2:8" ht="12.75">
      <c r="B2578">
        <v>5</v>
      </c>
      <c r="C2578">
        <v>5</v>
      </c>
      <c r="D2578">
        <v>4</v>
      </c>
      <c r="E2578">
        <v>4</v>
      </c>
      <c r="F2578">
        <v>2</v>
      </c>
      <c r="G2578">
        <v>2</v>
      </c>
      <c r="H2578">
        <v>1</v>
      </c>
    </row>
    <row r="2582" spans="2:7" ht="12.75">
      <c r="B2582">
        <v>24</v>
      </c>
      <c r="C2582">
        <v>22</v>
      </c>
      <c r="D2582">
        <v>19</v>
      </c>
      <c r="E2582">
        <v>16</v>
      </c>
      <c r="F2582">
        <v>13</v>
      </c>
      <c r="G2582">
        <v>13</v>
      </c>
    </row>
    <row r="2586" spans="2:8" ht="12.75">
      <c r="B2586">
        <v>50</v>
      </c>
      <c r="C2586">
        <v>46</v>
      </c>
      <c r="D2586">
        <v>41</v>
      </c>
      <c r="E2586">
        <v>39</v>
      </c>
      <c r="F2586">
        <v>34</v>
      </c>
      <c r="G2586">
        <v>32</v>
      </c>
      <c r="H2586">
        <v>26</v>
      </c>
    </row>
    <row r="2590" spans="2:8" ht="12.75">
      <c r="B2590">
        <v>33</v>
      </c>
      <c r="C2590">
        <v>31</v>
      </c>
      <c r="D2590">
        <v>27</v>
      </c>
      <c r="E2590">
        <v>24</v>
      </c>
      <c r="F2590">
        <v>22</v>
      </c>
      <c r="G2590">
        <v>17</v>
      </c>
      <c r="H2590">
        <v>12</v>
      </c>
    </row>
    <row r="2599" spans="2:4" ht="12.75">
      <c r="B2599">
        <v>31</v>
      </c>
      <c r="C2599">
        <v>26</v>
      </c>
      <c r="D2599">
        <v>25</v>
      </c>
    </row>
    <row r="2601" spans="2:6" ht="12.75">
      <c r="B2601">
        <v>2</v>
      </c>
      <c r="C2601">
        <v>2</v>
      </c>
      <c r="D2601">
        <v>4</v>
      </c>
      <c r="E2601">
        <v>2</v>
      </c>
      <c r="F2601">
        <v>47</v>
      </c>
    </row>
    <row r="2611" spans="2:4" ht="12.75">
      <c r="B2611">
        <v>14</v>
      </c>
      <c r="C2611">
        <v>11</v>
      </c>
      <c r="D2611">
        <v>9</v>
      </c>
    </row>
    <row r="2613" spans="2:6" ht="12.75">
      <c r="B2613">
        <v>32</v>
      </c>
      <c r="C2613">
        <v>29</v>
      </c>
      <c r="D2613">
        <v>24</v>
      </c>
      <c r="E2613">
        <v>23</v>
      </c>
      <c r="F2613">
        <v>18</v>
      </c>
    </row>
    <row r="2615" spans="2:4" ht="12.75">
      <c r="B2615">
        <v>17</v>
      </c>
      <c r="C2615">
        <v>13</v>
      </c>
      <c r="D2615">
        <v>13</v>
      </c>
    </row>
    <row r="2616" spans="2:11" ht="12.75">
      <c r="B2616">
        <v>88</v>
      </c>
      <c r="C2616">
        <v>82</v>
      </c>
      <c r="D2616">
        <v>77</v>
      </c>
      <c r="E2616">
        <v>73</v>
      </c>
      <c r="F2616">
        <v>63</v>
      </c>
      <c r="G2616">
        <v>57</v>
      </c>
      <c r="H2616">
        <v>39</v>
      </c>
      <c r="I2616">
        <v>83</v>
      </c>
      <c r="J2616">
        <v>60</v>
      </c>
      <c r="K2616">
        <v>40</v>
      </c>
    </row>
    <row r="2620" spans="2:8" ht="12.75">
      <c r="B2620">
        <v>18</v>
      </c>
      <c r="C2620">
        <v>18</v>
      </c>
      <c r="D2620">
        <v>17</v>
      </c>
      <c r="E2620">
        <v>15</v>
      </c>
      <c r="F2620">
        <v>12</v>
      </c>
      <c r="G2620">
        <v>11</v>
      </c>
      <c r="H2620">
        <v>9</v>
      </c>
    </row>
    <row r="2625" spans="2:8" ht="12.75">
      <c r="B2625">
        <v>14</v>
      </c>
      <c r="C2625">
        <v>13</v>
      </c>
      <c r="D2625">
        <v>12</v>
      </c>
      <c r="E2625">
        <v>9</v>
      </c>
      <c r="F2625">
        <v>7</v>
      </c>
      <c r="G2625">
        <v>5</v>
      </c>
      <c r="H2625">
        <v>4</v>
      </c>
    </row>
    <row r="2630" spans="2:8" ht="12.75">
      <c r="B2630">
        <v>40</v>
      </c>
      <c r="C2630">
        <v>37</v>
      </c>
      <c r="D2630">
        <v>32</v>
      </c>
      <c r="E2630">
        <v>31</v>
      </c>
      <c r="F2630">
        <v>27</v>
      </c>
      <c r="G2630">
        <v>22</v>
      </c>
      <c r="H2630">
        <v>183</v>
      </c>
    </row>
    <row r="2633" spans="2:9" ht="12.75">
      <c r="B2633">
        <v>57</v>
      </c>
      <c r="C2633">
        <v>52</v>
      </c>
      <c r="D2633">
        <v>45</v>
      </c>
      <c r="E2633">
        <v>42</v>
      </c>
      <c r="F2633">
        <v>35</v>
      </c>
      <c r="G2633">
        <v>28</v>
      </c>
      <c r="H2633">
        <v>117</v>
      </c>
      <c r="I2633">
        <v>90</v>
      </c>
    </row>
    <row r="2637" spans="2:9" ht="12.75">
      <c r="B2637">
        <v>41</v>
      </c>
      <c r="C2637">
        <v>51</v>
      </c>
      <c r="D2637">
        <v>46</v>
      </c>
      <c r="E2637">
        <v>43</v>
      </c>
      <c r="F2637">
        <v>35</v>
      </c>
      <c r="G2637">
        <v>30</v>
      </c>
      <c r="H2637">
        <v>26</v>
      </c>
      <c r="I2637">
        <v>20</v>
      </c>
    </row>
    <row r="2643" spans="2:9" ht="12.75">
      <c r="B2643">
        <v>30</v>
      </c>
      <c r="C2643">
        <v>29</v>
      </c>
      <c r="D2643">
        <v>48</v>
      </c>
      <c r="E2643">
        <v>45</v>
      </c>
      <c r="F2643">
        <v>35</v>
      </c>
      <c r="G2643">
        <v>33</v>
      </c>
      <c r="H2643">
        <v>47</v>
      </c>
      <c r="I2643">
        <v>37</v>
      </c>
    </row>
    <row r="2649" spans="2:9" ht="12.75">
      <c r="B2649">
        <v>6</v>
      </c>
      <c r="C2649">
        <v>6</v>
      </c>
      <c r="D2649">
        <v>6</v>
      </c>
      <c r="E2649">
        <v>10</v>
      </c>
      <c r="F2649">
        <v>10</v>
      </c>
      <c r="G2649">
        <v>19</v>
      </c>
      <c r="H2649">
        <v>13</v>
      </c>
      <c r="I2649">
        <v>28</v>
      </c>
    </row>
    <row r="2661" spans="2:9" ht="12.75">
      <c r="B2661">
        <v>4</v>
      </c>
      <c r="C2661">
        <v>4</v>
      </c>
      <c r="D2661">
        <v>4</v>
      </c>
      <c r="E2661">
        <v>4</v>
      </c>
      <c r="F2661">
        <v>16</v>
      </c>
      <c r="G2661">
        <v>13</v>
      </c>
      <c r="H2661">
        <v>10</v>
      </c>
      <c r="I2661">
        <v>7</v>
      </c>
    </row>
    <row r="2678" spans="2:9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</row>
    <row r="2689" spans="2:9" ht="12.75">
      <c r="B2689">
        <v>5</v>
      </c>
      <c r="C2689">
        <v>4</v>
      </c>
      <c r="D2689">
        <v>1</v>
      </c>
      <c r="E2689">
        <v>1</v>
      </c>
      <c r="F2689">
        <v>1</v>
      </c>
      <c r="G2689">
        <v>1</v>
      </c>
      <c r="H2689">
        <v>1</v>
      </c>
      <c r="I2689">
        <v>1</v>
      </c>
    </row>
    <row r="2693" spans="2:7" ht="12.75">
      <c r="B2693">
        <v>7</v>
      </c>
      <c r="C2693">
        <v>7</v>
      </c>
      <c r="D2693">
        <v>7</v>
      </c>
      <c r="E2693">
        <v>7</v>
      </c>
      <c r="F2693">
        <v>5</v>
      </c>
      <c r="G2693">
        <v>23</v>
      </c>
    </row>
    <row r="2696" spans="2:7" ht="12.75">
      <c r="B2696">
        <v>2</v>
      </c>
      <c r="C2696">
        <v>2</v>
      </c>
      <c r="D2696">
        <v>2</v>
      </c>
      <c r="E2696">
        <v>2</v>
      </c>
      <c r="F2696">
        <v>1</v>
      </c>
      <c r="G2696">
        <v>1</v>
      </c>
    </row>
    <row r="2699" spans="2:7" ht="12.75">
      <c r="B2699">
        <v>142</v>
      </c>
      <c r="C2699">
        <v>133</v>
      </c>
      <c r="D2699">
        <v>121</v>
      </c>
      <c r="E2699">
        <v>108</v>
      </c>
      <c r="F2699">
        <v>90</v>
      </c>
      <c r="G2699">
        <v>137</v>
      </c>
    </row>
    <row r="2703" spans="2:4" ht="12.75">
      <c r="B2703">
        <v>28</v>
      </c>
      <c r="C2703">
        <v>23</v>
      </c>
      <c r="D2703">
        <v>20</v>
      </c>
    </row>
    <row r="2705" spans="2:6" ht="12.75">
      <c r="B2705">
        <v>76</v>
      </c>
      <c r="C2705">
        <v>60</v>
      </c>
      <c r="D2705">
        <v>53</v>
      </c>
      <c r="E2705">
        <v>45</v>
      </c>
      <c r="F2705">
        <v>41</v>
      </c>
    </row>
    <row r="2707" spans="2:11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16</v>
      </c>
      <c r="H2707">
        <v>15</v>
      </c>
      <c r="I2707">
        <v>11</v>
      </c>
      <c r="J2707">
        <v>7</v>
      </c>
      <c r="K2707">
        <v>4</v>
      </c>
    </row>
    <row r="2712" spans="2:8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</v>
      </c>
      <c r="H2712">
        <v>1</v>
      </c>
    </row>
    <row r="2715" spans="2:8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1</v>
      </c>
      <c r="H2715">
        <v>1</v>
      </c>
    </row>
    <row r="2718" spans="2:6" ht="12.75">
      <c r="B2718">
        <v>17</v>
      </c>
      <c r="C2718">
        <v>15</v>
      </c>
      <c r="D2718">
        <v>14</v>
      </c>
      <c r="E2718">
        <v>13</v>
      </c>
      <c r="F2718">
        <v>10</v>
      </c>
    </row>
    <row r="2719" spans="2:6" ht="12.75">
      <c r="B2719">
        <v>18</v>
      </c>
      <c r="C2719">
        <v>16</v>
      </c>
      <c r="D2719">
        <v>15</v>
      </c>
      <c r="E2719">
        <v>14</v>
      </c>
      <c r="F2719">
        <v>11</v>
      </c>
    </row>
    <row r="2720" spans="2:6" ht="12.75">
      <c r="B2720">
        <v>9</v>
      </c>
      <c r="C2720">
        <v>8</v>
      </c>
      <c r="D2720">
        <v>8</v>
      </c>
      <c r="E2720">
        <v>7</v>
      </c>
      <c r="F2720">
        <v>5</v>
      </c>
    </row>
    <row r="2721" spans="2:6" ht="12.75">
      <c r="B2721">
        <v>9</v>
      </c>
      <c r="C2721">
        <v>8</v>
      </c>
      <c r="D2721">
        <v>8</v>
      </c>
      <c r="E2721">
        <v>7</v>
      </c>
      <c r="F2721">
        <v>5</v>
      </c>
    </row>
    <row r="2722" spans="2:6" ht="12.75">
      <c r="B2722">
        <v>9</v>
      </c>
      <c r="C2722">
        <v>8</v>
      </c>
      <c r="D2722">
        <v>8</v>
      </c>
      <c r="E2722">
        <v>7</v>
      </c>
      <c r="F2722">
        <v>5</v>
      </c>
    </row>
    <row r="2723" spans="2:4" ht="12.75">
      <c r="B2723">
        <v>69</v>
      </c>
      <c r="C2723">
        <v>55</v>
      </c>
      <c r="D2723">
        <v>48</v>
      </c>
    </row>
    <row r="2738" spans="2:11" ht="12.75">
      <c r="B2738">
        <v>71</v>
      </c>
      <c r="C2738">
        <v>61</v>
      </c>
      <c r="D2738">
        <v>54</v>
      </c>
      <c r="E2738">
        <v>47</v>
      </c>
      <c r="F2738">
        <v>42</v>
      </c>
      <c r="G2738">
        <v>31</v>
      </c>
      <c r="H2738">
        <v>23</v>
      </c>
      <c r="I2738">
        <v>16</v>
      </c>
      <c r="J2738">
        <v>12</v>
      </c>
      <c r="K2738">
        <v>12</v>
      </c>
    </row>
    <row r="2742" spans="2:9" ht="12.75">
      <c r="B2742">
        <v>6</v>
      </c>
      <c r="C2742">
        <v>6</v>
      </c>
      <c r="D2742">
        <v>6</v>
      </c>
      <c r="E2742">
        <v>5</v>
      </c>
      <c r="F2742">
        <v>5</v>
      </c>
      <c r="G2742">
        <v>5</v>
      </c>
      <c r="H2742">
        <v>4</v>
      </c>
      <c r="I2742">
        <v>6</v>
      </c>
    </row>
    <row r="2749" spans="2:8" ht="12.75">
      <c r="B2749">
        <v>5</v>
      </c>
      <c r="C2749">
        <v>4</v>
      </c>
      <c r="D2749">
        <v>4</v>
      </c>
      <c r="E2749">
        <v>4</v>
      </c>
      <c r="F2749">
        <v>4</v>
      </c>
      <c r="G2749">
        <v>2</v>
      </c>
      <c r="H2749">
        <v>2</v>
      </c>
    </row>
    <row r="2752" spans="2:8" ht="12.75">
      <c r="B2752">
        <v>13</v>
      </c>
      <c r="C2752">
        <v>13</v>
      </c>
      <c r="D2752">
        <v>11</v>
      </c>
      <c r="E2752">
        <v>11</v>
      </c>
      <c r="F2752">
        <v>56</v>
      </c>
      <c r="G2752">
        <v>49</v>
      </c>
      <c r="H2752">
        <v>42</v>
      </c>
    </row>
    <row r="2756" spans="2:8" ht="12.75">
      <c r="B2756">
        <v>3</v>
      </c>
      <c r="C2756">
        <v>3</v>
      </c>
      <c r="D2756">
        <v>3</v>
      </c>
      <c r="E2756">
        <v>3</v>
      </c>
      <c r="F2756">
        <v>47</v>
      </c>
      <c r="G2756">
        <v>39</v>
      </c>
      <c r="H2756">
        <v>58</v>
      </c>
    </row>
    <row r="2760" spans="2:8" ht="12.75">
      <c r="B2760">
        <v>8</v>
      </c>
      <c r="C2760">
        <v>8</v>
      </c>
      <c r="D2760">
        <v>7</v>
      </c>
      <c r="E2760">
        <v>7</v>
      </c>
      <c r="F2760">
        <v>7</v>
      </c>
      <c r="G2760">
        <v>4</v>
      </c>
      <c r="H2760">
        <v>4</v>
      </c>
    </row>
    <row r="2764" spans="2:10" ht="12.75">
      <c r="B2764">
        <v>17</v>
      </c>
      <c r="C2764">
        <v>15</v>
      </c>
      <c r="D2764">
        <v>15</v>
      </c>
      <c r="E2764">
        <v>11</v>
      </c>
      <c r="F2764">
        <v>9</v>
      </c>
      <c r="G2764">
        <v>8</v>
      </c>
      <c r="H2764">
        <v>5</v>
      </c>
      <c r="I2764">
        <v>4</v>
      </c>
      <c r="J2764">
        <v>2</v>
      </c>
    </row>
    <row r="2768" spans="2:5" ht="12.75">
      <c r="B2768">
        <v>325</v>
      </c>
      <c r="C2768">
        <v>286</v>
      </c>
      <c r="D2768">
        <v>251</v>
      </c>
      <c r="E2768">
        <v>218</v>
      </c>
    </row>
    <row r="2770" spans="2:5" ht="12.75">
      <c r="B2770">
        <v>315</v>
      </c>
      <c r="C2770">
        <v>277</v>
      </c>
      <c r="D2770">
        <v>244</v>
      </c>
      <c r="E2770">
        <v>213</v>
      </c>
    </row>
    <row r="2772" spans="2:5" ht="12.75">
      <c r="B2772">
        <v>316</v>
      </c>
      <c r="C2772">
        <v>278</v>
      </c>
      <c r="D2772">
        <v>245</v>
      </c>
      <c r="E2772">
        <v>213</v>
      </c>
    </row>
    <row r="2774" spans="2:5" ht="12.75">
      <c r="B2774">
        <v>189</v>
      </c>
      <c r="C2774">
        <v>167</v>
      </c>
      <c r="D2774">
        <v>149</v>
      </c>
      <c r="E2774">
        <v>129</v>
      </c>
    </row>
    <row r="2776" spans="2:5" ht="12.75">
      <c r="B2776">
        <v>187</v>
      </c>
      <c r="C2776">
        <v>165</v>
      </c>
      <c r="D2776">
        <v>147</v>
      </c>
      <c r="E2776">
        <v>126</v>
      </c>
    </row>
    <row r="2778" spans="2:5" ht="12.75">
      <c r="B2778">
        <v>317</v>
      </c>
      <c r="C2778">
        <v>279</v>
      </c>
      <c r="D2778">
        <v>245</v>
      </c>
      <c r="E2778">
        <v>214</v>
      </c>
    </row>
    <row r="2780" spans="2:5" ht="12.75">
      <c r="B2780">
        <v>156</v>
      </c>
      <c r="C2780">
        <v>136</v>
      </c>
      <c r="D2780">
        <v>121</v>
      </c>
      <c r="E2780">
        <v>100</v>
      </c>
    </row>
    <row r="2782" spans="2:5" ht="12.75">
      <c r="B2782">
        <v>314</v>
      </c>
      <c r="C2782">
        <v>276</v>
      </c>
      <c r="D2782">
        <v>243</v>
      </c>
      <c r="E2782">
        <v>212</v>
      </c>
    </row>
    <row r="2784" spans="2:8" ht="12.75">
      <c r="B2784">
        <v>113</v>
      </c>
      <c r="C2784">
        <v>100</v>
      </c>
      <c r="D2784">
        <v>84</v>
      </c>
      <c r="E2784">
        <v>73</v>
      </c>
      <c r="F2784">
        <v>58</v>
      </c>
      <c r="G2784">
        <v>214</v>
      </c>
      <c r="H2784">
        <v>168</v>
      </c>
    </row>
    <row r="2787" spans="2:6" ht="12.75">
      <c r="B2787">
        <v>50</v>
      </c>
      <c r="C2787">
        <v>42</v>
      </c>
      <c r="D2787">
        <v>35</v>
      </c>
      <c r="E2787">
        <v>31</v>
      </c>
      <c r="F2787">
        <v>24</v>
      </c>
    </row>
    <row r="2790" spans="2:6" ht="12.75">
      <c r="B2790">
        <v>50</v>
      </c>
      <c r="C2790">
        <v>43</v>
      </c>
      <c r="D2790">
        <v>35</v>
      </c>
      <c r="E2790">
        <v>31</v>
      </c>
      <c r="F2790">
        <v>24</v>
      </c>
    </row>
    <row r="2793" spans="2:6" ht="12.75">
      <c r="B2793">
        <v>116</v>
      </c>
      <c r="C2793">
        <v>104</v>
      </c>
      <c r="D2793">
        <v>89</v>
      </c>
      <c r="E2793">
        <v>79</v>
      </c>
      <c r="F2793">
        <v>65</v>
      </c>
    </row>
    <row r="2796" spans="2:6" ht="12.75">
      <c r="B2796">
        <v>86</v>
      </c>
      <c r="C2796">
        <v>79</v>
      </c>
      <c r="D2796">
        <v>66</v>
      </c>
      <c r="E2796">
        <v>58</v>
      </c>
      <c r="F2796">
        <v>44</v>
      </c>
    </row>
    <row r="2799" spans="2:6" ht="12.75">
      <c r="B2799">
        <v>61</v>
      </c>
      <c r="C2799">
        <v>52</v>
      </c>
      <c r="D2799">
        <v>44</v>
      </c>
      <c r="E2799">
        <v>37</v>
      </c>
      <c r="F2799">
        <v>27</v>
      </c>
    </row>
    <row r="2802" spans="2:6" ht="12.75">
      <c r="B2802">
        <v>59</v>
      </c>
      <c r="C2802">
        <v>51</v>
      </c>
      <c r="D2802">
        <v>41</v>
      </c>
      <c r="E2802">
        <v>37</v>
      </c>
      <c r="F2802">
        <v>29</v>
      </c>
    </row>
    <row r="2805" spans="2:6" ht="12.75">
      <c r="B2805">
        <v>151</v>
      </c>
      <c r="C2805">
        <v>134</v>
      </c>
      <c r="D2805">
        <v>115</v>
      </c>
      <c r="E2805">
        <v>106</v>
      </c>
      <c r="F2805">
        <v>86</v>
      </c>
    </row>
    <row r="2808" spans="2:6" ht="12.75">
      <c r="B2808">
        <v>63</v>
      </c>
      <c r="C2808">
        <v>54</v>
      </c>
      <c r="D2808">
        <v>46</v>
      </c>
      <c r="E2808">
        <v>38</v>
      </c>
      <c r="F2808">
        <v>28</v>
      </c>
    </row>
    <row r="2811" spans="2:6" ht="12.75">
      <c r="B2811">
        <v>73</v>
      </c>
      <c r="C2811">
        <v>63</v>
      </c>
      <c r="D2811">
        <v>52</v>
      </c>
      <c r="E2811">
        <v>46</v>
      </c>
      <c r="F2811">
        <v>38</v>
      </c>
    </row>
    <row r="2814" spans="2:6" ht="12.75">
      <c r="B2814">
        <v>118</v>
      </c>
      <c r="C2814">
        <v>103</v>
      </c>
      <c r="D2814">
        <v>88</v>
      </c>
      <c r="E2814">
        <v>77</v>
      </c>
      <c r="F2814">
        <v>58</v>
      </c>
    </row>
    <row r="2817" spans="2:6" ht="12.75">
      <c r="B2817">
        <v>125</v>
      </c>
      <c r="C2817">
        <v>110</v>
      </c>
      <c r="D2817">
        <v>96</v>
      </c>
      <c r="E2817">
        <v>83</v>
      </c>
      <c r="F2817">
        <v>65</v>
      </c>
    </row>
    <row r="2820" spans="2:8" ht="12.75">
      <c r="B2820">
        <v>4</v>
      </c>
      <c r="C2820">
        <v>3</v>
      </c>
      <c r="D2820">
        <v>1</v>
      </c>
      <c r="E2820">
        <v>1</v>
      </c>
      <c r="F2820">
        <v>1</v>
      </c>
      <c r="G2820">
        <v>1</v>
      </c>
      <c r="H2820">
        <v>1</v>
      </c>
    </row>
    <row r="2824" spans="2:7" ht="12.75">
      <c r="B2824">
        <v>113</v>
      </c>
      <c r="C2824">
        <v>99</v>
      </c>
      <c r="D2824">
        <v>86</v>
      </c>
      <c r="E2824">
        <v>79</v>
      </c>
      <c r="F2824">
        <v>61</v>
      </c>
      <c r="G2824">
        <v>50</v>
      </c>
    </row>
    <row r="2827" spans="2:6" ht="12.75">
      <c r="B2827">
        <v>46</v>
      </c>
      <c r="C2827">
        <v>38</v>
      </c>
      <c r="D2827">
        <v>32</v>
      </c>
      <c r="E2827">
        <v>27</v>
      </c>
      <c r="F2827">
        <v>24</v>
      </c>
    </row>
    <row r="2830" spans="2:6" ht="12.75">
      <c r="B2830">
        <v>81</v>
      </c>
      <c r="C2830">
        <v>72</v>
      </c>
      <c r="D2830">
        <v>60</v>
      </c>
      <c r="E2830">
        <v>55</v>
      </c>
      <c r="F2830">
        <v>46</v>
      </c>
    </row>
    <row r="2833" spans="2:6" ht="12.75">
      <c r="B2833">
        <v>76</v>
      </c>
      <c r="C2833">
        <v>66</v>
      </c>
      <c r="D2833">
        <v>55</v>
      </c>
      <c r="E2833">
        <v>50</v>
      </c>
      <c r="F2833">
        <v>41</v>
      </c>
    </row>
    <row r="2836" spans="2:6" ht="12.75">
      <c r="B2836">
        <v>81</v>
      </c>
      <c r="C2836">
        <v>72</v>
      </c>
      <c r="D2836">
        <v>60</v>
      </c>
      <c r="E2836">
        <v>55</v>
      </c>
      <c r="F2836">
        <v>46</v>
      </c>
    </row>
    <row r="2839" spans="2:9" ht="12.75">
      <c r="B2839">
        <v>3</v>
      </c>
      <c r="C2839">
        <v>3</v>
      </c>
      <c r="D2839">
        <v>2</v>
      </c>
      <c r="E2839">
        <v>2</v>
      </c>
      <c r="F2839">
        <v>2</v>
      </c>
      <c r="G2839">
        <v>1</v>
      </c>
      <c r="H2839">
        <v>1</v>
      </c>
      <c r="I2839">
        <v>1</v>
      </c>
    </row>
    <row r="2840" spans="2:9" ht="12.75">
      <c r="B2840">
        <v>4</v>
      </c>
      <c r="C2840">
        <v>4</v>
      </c>
      <c r="D2840">
        <v>3</v>
      </c>
      <c r="E2840">
        <v>3</v>
      </c>
      <c r="F2840">
        <v>3</v>
      </c>
      <c r="G2840">
        <v>3</v>
      </c>
      <c r="H2840">
        <v>3</v>
      </c>
      <c r="I2840">
        <v>2</v>
      </c>
    </row>
    <row r="2844" spans="2:9" ht="12.75">
      <c r="B2844">
        <v>18</v>
      </c>
      <c r="C2844">
        <v>15</v>
      </c>
      <c r="D2844">
        <v>11</v>
      </c>
      <c r="E2844">
        <v>11</v>
      </c>
      <c r="F2844">
        <v>10</v>
      </c>
      <c r="G2844">
        <v>10</v>
      </c>
      <c r="H2844">
        <v>9</v>
      </c>
      <c r="I2844">
        <v>7</v>
      </c>
    </row>
    <row r="2851" spans="2:9" ht="12.75">
      <c r="B2851">
        <v>46</v>
      </c>
      <c r="C2851">
        <v>36</v>
      </c>
      <c r="D2851">
        <v>30</v>
      </c>
      <c r="E2851">
        <v>27</v>
      </c>
      <c r="F2851">
        <v>24</v>
      </c>
      <c r="G2851">
        <v>20</v>
      </c>
      <c r="H2851">
        <v>15</v>
      </c>
      <c r="I2851">
        <v>8</v>
      </c>
    </row>
    <row r="2854" spans="2:8" ht="12.75">
      <c r="B2854">
        <v>12</v>
      </c>
      <c r="C2854">
        <v>56</v>
      </c>
      <c r="D2854">
        <v>52</v>
      </c>
      <c r="E2854">
        <v>51</v>
      </c>
      <c r="F2854">
        <v>45</v>
      </c>
      <c r="G2854">
        <v>100</v>
      </c>
      <c r="H2854">
        <v>79</v>
      </c>
    </row>
    <row r="2860" spans="2:8" ht="12.75">
      <c r="B2860">
        <v>8</v>
      </c>
      <c r="C2860">
        <v>7</v>
      </c>
      <c r="D2860">
        <v>4</v>
      </c>
      <c r="E2860">
        <v>4</v>
      </c>
      <c r="F2860">
        <v>4</v>
      </c>
      <c r="G2860">
        <v>4</v>
      </c>
      <c r="H2860">
        <v>3</v>
      </c>
    </row>
    <row r="2866" spans="2:8" ht="12.75">
      <c r="B2866">
        <v>623</v>
      </c>
      <c r="C2866">
        <v>561</v>
      </c>
      <c r="D2866">
        <v>498</v>
      </c>
      <c r="E2866">
        <v>437</v>
      </c>
      <c r="F2866">
        <v>373</v>
      </c>
      <c r="G2866">
        <v>309</v>
      </c>
      <c r="H2866">
        <v>246</v>
      </c>
    </row>
    <row r="2868" spans="2:9" ht="12.75">
      <c r="B2868">
        <v>7</v>
      </c>
      <c r="C2868">
        <v>7</v>
      </c>
      <c r="D2868">
        <v>7</v>
      </c>
      <c r="E2868">
        <v>7</v>
      </c>
      <c r="F2868">
        <v>6</v>
      </c>
      <c r="G2868">
        <v>4</v>
      </c>
      <c r="H2868">
        <v>3</v>
      </c>
      <c r="I2868">
        <v>105</v>
      </c>
    </row>
    <row r="2875" spans="2:9" ht="12.75">
      <c r="B2875">
        <v>22</v>
      </c>
      <c r="C2875">
        <v>22</v>
      </c>
      <c r="D2875">
        <v>21</v>
      </c>
      <c r="E2875">
        <v>19</v>
      </c>
      <c r="F2875">
        <v>16</v>
      </c>
      <c r="G2875">
        <v>15</v>
      </c>
      <c r="H2875">
        <v>12</v>
      </c>
      <c r="I2875">
        <v>9</v>
      </c>
    </row>
    <row r="2879" spans="2:9" ht="12.75">
      <c r="B2879">
        <v>23</v>
      </c>
      <c r="C2879">
        <v>23</v>
      </c>
      <c r="D2879">
        <v>20</v>
      </c>
      <c r="E2879">
        <v>20</v>
      </c>
      <c r="F2879">
        <v>18</v>
      </c>
      <c r="G2879">
        <v>16</v>
      </c>
      <c r="H2879">
        <v>14</v>
      </c>
      <c r="I2879">
        <v>12</v>
      </c>
    </row>
    <row r="2883" spans="2:8" ht="12.75">
      <c r="B2883">
        <v>68</v>
      </c>
      <c r="C2883">
        <v>66</v>
      </c>
      <c r="D2883">
        <v>62</v>
      </c>
      <c r="E2883">
        <v>62</v>
      </c>
      <c r="F2883">
        <v>51</v>
      </c>
      <c r="G2883">
        <v>47</v>
      </c>
      <c r="H2883">
        <v>37</v>
      </c>
    </row>
    <row r="2887" spans="2:9" ht="12.75">
      <c r="B2887">
        <v>15</v>
      </c>
      <c r="C2887">
        <v>15</v>
      </c>
      <c r="D2887">
        <v>14</v>
      </c>
      <c r="E2887">
        <v>14</v>
      </c>
      <c r="F2887">
        <v>12</v>
      </c>
      <c r="G2887">
        <v>9</v>
      </c>
      <c r="H2887">
        <v>7</v>
      </c>
      <c r="I2887">
        <v>6</v>
      </c>
    </row>
    <row r="2891" spans="2:9" ht="12.75">
      <c r="B2891">
        <v>1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1</v>
      </c>
      <c r="I2891">
        <v>1</v>
      </c>
    </row>
    <row r="2895" spans="2:8" ht="12.75">
      <c r="B2895">
        <v>15</v>
      </c>
      <c r="C2895">
        <v>15</v>
      </c>
      <c r="D2895">
        <v>14</v>
      </c>
      <c r="E2895">
        <v>14</v>
      </c>
      <c r="F2895">
        <v>12</v>
      </c>
      <c r="G2895">
        <v>9</v>
      </c>
      <c r="H2895">
        <v>6</v>
      </c>
    </row>
    <row r="2899" spans="2:7" ht="12.75">
      <c r="B2899">
        <v>107</v>
      </c>
      <c r="C2899">
        <v>92</v>
      </c>
      <c r="D2899">
        <v>79</v>
      </c>
      <c r="E2899">
        <v>68</v>
      </c>
      <c r="F2899">
        <v>56</v>
      </c>
      <c r="G2899">
        <v>41</v>
      </c>
    </row>
    <row r="2902" spans="2:7" ht="12.75">
      <c r="B2902">
        <v>116</v>
      </c>
      <c r="C2902">
        <v>97</v>
      </c>
      <c r="D2902">
        <v>87</v>
      </c>
      <c r="E2902">
        <v>74</v>
      </c>
      <c r="F2902">
        <v>61</v>
      </c>
      <c r="G2902">
        <v>48</v>
      </c>
    </row>
    <row r="2905" spans="2:7" ht="12.75">
      <c r="B2905">
        <v>31</v>
      </c>
      <c r="C2905">
        <v>28</v>
      </c>
      <c r="D2905">
        <v>23</v>
      </c>
      <c r="E2905">
        <v>22</v>
      </c>
      <c r="F2905">
        <v>19</v>
      </c>
      <c r="G2905">
        <v>16</v>
      </c>
    </row>
    <row r="2909" spans="2:8" ht="12.75">
      <c r="B2909">
        <v>39</v>
      </c>
      <c r="C2909">
        <v>34</v>
      </c>
      <c r="D2909">
        <v>26</v>
      </c>
      <c r="E2909">
        <v>24</v>
      </c>
      <c r="F2909">
        <v>21</v>
      </c>
      <c r="G2909">
        <v>16</v>
      </c>
      <c r="H2909">
        <v>102</v>
      </c>
    </row>
    <row r="2913" spans="2:8" ht="12.75">
      <c r="B2913">
        <v>30</v>
      </c>
      <c r="C2913">
        <v>28</v>
      </c>
      <c r="D2913">
        <v>23</v>
      </c>
      <c r="E2913">
        <v>21</v>
      </c>
      <c r="F2913">
        <v>19</v>
      </c>
      <c r="G2913">
        <v>14</v>
      </c>
      <c r="H2913">
        <v>44</v>
      </c>
    </row>
    <row r="2917" spans="2:8" ht="12.75">
      <c r="B2917">
        <v>35</v>
      </c>
      <c r="C2917">
        <v>30</v>
      </c>
      <c r="D2917">
        <v>23</v>
      </c>
      <c r="E2917">
        <v>21</v>
      </c>
      <c r="F2917">
        <v>18</v>
      </c>
      <c r="G2917">
        <v>19</v>
      </c>
      <c r="H2917">
        <v>14</v>
      </c>
    </row>
    <row r="2921" spans="2:8" ht="12.75">
      <c r="B2921">
        <v>38</v>
      </c>
      <c r="C2921">
        <v>33</v>
      </c>
      <c r="D2921">
        <v>25</v>
      </c>
      <c r="E2921">
        <v>23</v>
      </c>
      <c r="F2921">
        <v>20</v>
      </c>
      <c r="G2921">
        <v>62</v>
      </c>
      <c r="H2921">
        <v>47</v>
      </c>
    </row>
    <row r="2925" spans="2:8" ht="12.75">
      <c r="B2925">
        <v>40</v>
      </c>
      <c r="C2925">
        <v>35</v>
      </c>
      <c r="D2925">
        <v>27</v>
      </c>
      <c r="E2925">
        <v>25</v>
      </c>
      <c r="F2925">
        <v>22</v>
      </c>
      <c r="G2925">
        <v>157</v>
      </c>
      <c r="H2925">
        <v>124</v>
      </c>
    </row>
    <row r="2929" spans="2:8" ht="12.75">
      <c r="B2929">
        <v>38</v>
      </c>
      <c r="C2929">
        <v>33</v>
      </c>
      <c r="D2929">
        <v>25</v>
      </c>
      <c r="E2929">
        <v>23</v>
      </c>
      <c r="F2929">
        <v>20</v>
      </c>
      <c r="G2929">
        <v>15</v>
      </c>
      <c r="H2929">
        <v>107</v>
      </c>
    </row>
    <row r="2933" spans="2:9" ht="12.75">
      <c r="B2933">
        <v>125</v>
      </c>
      <c r="C2933">
        <v>108</v>
      </c>
      <c r="D2933">
        <v>97</v>
      </c>
      <c r="E2933">
        <v>85</v>
      </c>
      <c r="F2933">
        <v>69</v>
      </c>
      <c r="G2933">
        <v>55</v>
      </c>
      <c r="H2933">
        <v>182</v>
      </c>
      <c r="I2933">
        <v>128</v>
      </c>
    </row>
    <row r="2937" spans="2:9" ht="12.75">
      <c r="B2937">
        <v>36</v>
      </c>
      <c r="C2937">
        <v>31</v>
      </c>
      <c r="D2937">
        <v>27</v>
      </c>
      <c r="E2937">
        <v>23</v>
      </c>
      <c r="F2937">
        <v>18</v>
      </c>
      <c r="G2937">
        <v>14</v>
      </c>
      <c r="H2937">
        <v>11</v>
      </c>
      <c r="I2937">
        <v>5</v>
      </c>
    </row>
    <row r="2941" spans="2:9" ht="12.75">
      <c r="B2941">
        <v>43</v>
      </c>
      <c r="C2941">
        <v>36</v>
      </c>
      <c r="D2941">
        <v>32</v>
      </c>
      <c r="E2941">
        <v>27</v>
      </c>
      <c r="F2941">
        <v>22</v>
      </c>
      <c r="G2941">
        <v>17</v>
      </c>
      <c r="H2941">
        <v>12</v>
      </c>
      <c r="I2941">
        <v>6</v>
      </c>
    </row>
    <row r="2945" spans="2:9" ht="12.75">
      <c r="B2945">
        <v>31</v>
      </c>
      <c r="C2945">
        <v>26</v>
      </c>
      <c r="D2945">
        <v>22</v>
      </c>
      <c r="E2945">
        <v>20</v>
      </c>
      <c r="F2945">
        <v>18</v>
      </c>
      <c r="G2945">
        <v>14</v>
      </c>
      <c r="H2945">
        <v>11</v>
      </c>
      <c r="I2945">
        <v>5</v>
      </c>
    </row>
    <row r="2949" spans="2:9" ht="12.75">
      <c r="B2949">
        <v>33</v>
      </c>
      <c r="C2949">
        <v>28</v>
      </c>
      <c r="D2949">
        <v>26</v>
      </c>
      <c r="E2949">
        <v>23</v>
      </c>
      <c r="F2949">
        <v>18</v>
      </c>
      <c r="G2949">
        <v>14</v>
      </c>
      <c r="H2949">
        <v>11</v>
      </c>
      <c r="I2949">
        <v>5</v>
      </c>
    </row>
    <row r="2953" spans="2:9" ht="12.75">
      <c r="B2953">
        <v>29</v>
      </c>
      <c r="C2953">
        <v>24</v>
      </c>
      <c r="D2953">
        <v>21</v>
      </c>
      <c r="E2953">
        <v>20</v>
      </c>
      <c r="F2953">
        <v>18</v>
      </c>
      <c r="G2953">
        <v>13</v>
      </c>
      <c r="H2953">
        <v>11</v>
      </c>
      <c r="I2953">
        <v>5</v>
      </c>
    </row>
    <row r="2957" spans="2:9" ht="12.75">
      <c r="B2957">
        <v>28</v>
      </c>
      <c r="C2957">
        <v>23</v>
      </c>
      <c r="D2957">
        <v>21</v>
      </c>
      <c r="E2957">
        <v>19</v>
      </c>
      <c r="F2957">
        <v>17</v>
      </c>
      <c r="G2957">
        <v>12</v>
      </c>
      <c r="H2957">
        <v>11</v>
      </c>
      <c r="I2957">
        <v>5</v>
      </c>
    </row>
    <row r="2961" spans="2:9" ht="12.75">
      <c r="B2961">
        <v>20</v>
      </c>
      <c r="C2961">
        <v>17</v>
      </c>
      <c r="D2961">
        <v>17</v>
      </c>
      <c r="E2961">
        <v>16</v>
      </c>
      <c r="F2961">
        <v>15</v>
      </c>
      <c r="G2961">
        <v>11</v>
      </c>
      <c r="H2961">
        <v>10</v>
      </c>
      <c r="I2961">
        <v>5</v>
      </c>
    </row>
    <row r="2965" spans="2:9" ht="12.75">
      <c r="B2965">
        <v>68</v>
      </c>
      <c r="C2965">
        <v>59</v>
      </c>
      <c r="D2965">
        <v>54</v>
      </c>
      <c r="E2965">
        <v>49</v>
      </c>
      <c r="F2965">
        <v>40</v>
      </c>
      <c r="G2965">
        <v>31</v>
      </c>
      <c r="H2965">
        <v>22</v>
      </c>
      <c r="I2965">
        <v>15</v>
      </c>
    </row>
    <row r="2969" spans="2:10" ht="12.75">
      <c r="B2969">
        <v>18</v>
      </c>
      <c r="C2969">
        <v>13</v>
      </c>
      <c r="D2969">
        <v>11</v>
      </c>
      <c r="E2969">
        <v>10</v>
      </c>
      <c r="F2969">
        <v>8</v>
      </c>
      <c r="G2969">
        <v>5</v>
      </c>
      <c r="H2969">
        <v>4</v>
      </c>
      <c r="I2969">
        <v>4</v>
      </c>
      <c r="J2969">
        <v>3</v>
      </c>
    </row>
    <row r="2973" spans="2:9" ht="12.75">
      <c r="B2973">
        <v>3</v>
      </c>
      <c r="C2973">
        <v>3</v>
      </c>
      <c r="D2973">
        <v>2</v>
      </c>
      <c r="E2973">
        <v>2</v>
      </c>
      <c r="F2973">
        <v>2</v>
      </c>
      <c r="G2973">
        <v>2</v>
      </c>
      <c r="H2973">
        <v>2</v>
      </c>
      <c r="I2973">
        <v>2</v>
      </c>
    </row>
    <row r="2977" spans="2:10" ht="12.75">
      <c r="B2977">
        <v>3</v>
      </c>
      <c r="C2977">
        <v>3</v>
      </c>
      <c r="D2977">
        <v>2</v>
      </c>
      <c r="E2977">
        <v>2</v>
      </c>
      <c r="F2977">
        <v>2</v>
      </c>
      <c r="G2977">
        <v>2</v>
      </c>
      <c r="H2977">
        <v>2</v>
      </c>
      <c r="I2977">
        <v>2</v>
      </c>
      <c r="J2977">
        <v>1</v>
      </c>
    </row>
    <row r="2981" spans="2:10" ht="12.75">
      <c r="B2981">
        <v>2</v>
      </c>
      <c r="C2981">
        <v>2</v>
      </c>
      <c r="D2981">
        <v>1</v>
      </c>
      <c r="E2981">
        <v>1</v>
      </c>
      <c r="F2981">
        <v>1</v>
      </c>
      <c r="G2981">
        <v>1</v>
      </c>
      <c r="H2981">
        <v>1</v>
      </c>
      <c r="I2981">
        <v>1</v>
      </c>
      <c r="J2981">
        <v>1</v>
      </c>
    </row>
    <row r="2985" spans="2:10" ht="12.75">
      <c r="B2985">
        <v>5</v>
      </c>
      <c r="C2985">
        <v>5</v>
      </c>
      <c r="D2985">
        <v>4</v>
      </c>
      <c r="E2985">
        <v>3</v>
      </c>
      <c r="F2985">
        <v>3</v>
      </c>
      <c r="G2985">
        <v>2</v>
      </c>
      <c r="H2985">
        <v>2</v>
      </c>
      <c r="I2985">
        <v>2</v>
      </c>
      <c r="J2985">
        <v>1</v>
      </c>
    </row>
    <row r="2989" spans="2:11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3</v>
      </c>
      <c r="H2989">
        <v>3</v>
      </c>
      <c r="I2989">
        <v>10</v>
      </c>
      <c r="J2989">
        <v>6</v>
      </c>
      <c r="K2989">
        <v>5</v>
      </c>
    </row>
    <row r="3007" spans="2:8" ht="12.75">
      <c r="B3007">
        <v>586</v>
      </c>
      <c r="C3007">
        <v>530</v>
      </c>
      <c r="D3007">
        <v>504</v>
      </c>
      <c r="E3007">
        <v>443</v>
      </c>
      <c r="F3007">
        <v>378</v>
      </c>
      <c r="G3007">
        <v>314</v>
      </c>
      <c r="H3007">
        <v>251</v>
      </c>
    </row>
    <row r="3010" spans="2:11" ht="12.75">
      <c r="B3010">
        <v>26</v>
      </c>
      <c r="C3010">
        <v>22</v>
      </c>
      <c r="D3010">
        <v>20</v>
      </c>
      <c r="E3010">
        <v>17</v>
      </c>
      <c r="F3010">
        <v>13</v>
      </c>
      <c r="G3010">
        <v>12</v>
      </c>
      <c r="H3010">
        <v>10</v>
      </c>
      <c r="I3010">
        <v>98</v>
      </c>
      <c r="J3010">
        <v>69</v>
      </c>
      <c r="K3010">
        <v>39</v>
      </c>
    </row>
    <row r="3026" spans="2:7" ht="12.75">
      <c r="B3026">
        <v>22</v>
      </c>
      <c r="C3026">
        <v>19</v>
      </c>
      <c r="D3026">
        <v>131</v>
      </c>
      <c r="E3026">
        <v>117</v>
      </c>
      <c r="F3026">
        <v>103</v>
      </c>
      <c r="G3026">
        <v>85</v>
      </c>
    </row>
    <row r="3032" spans="2:6" ht="12.75">
      <c r="B3032">
        <v>50</v>
      </c>
      <c r="C3032">
        <v>42</v>
      </c>
      <c r="D3032">
        <v>122</v>
      </c>
      <c r="E3032">
        <v>104</v>
      </c>
      <c r="F3032">
        <v>85</v>
      </c>
    </row>
    <row r="3039" spans="2:6" ht="12.75">
      <c r="B3039">
        <v>35</v>
      </c>
      <c r="C3039">
        <v>31</v>
      </c>
      <c r="D3039">
        <v>30</v>
      </c>
      <c r="E3039">
        <v>28</v>
      </c>
      <c r="F3039">
        <v>27</v>
      </c>
    </row>
    <row r="3044" spans="2:8" ht="12.75">
      <c r="B3044">
        <v>33</v>
      </c>
      <c r="C3044">
        <v>30</v>
      </c>
      <c r="D3044">
        <v>28</v>
      </c>
      <c r="E3044">
        <v>23</v>
      </c>
      <c r="F3044">
        <v>22</v>
      </c>
      <c r="G3044">
        <v>20</v>
      </c>
      <c r="H3044">
        <v>14</v>
      </c>
    </row>
    <row r="3050" spans="2:9" ht="12.75">
      <c r="B3050">
        <v>8</v>
      </c>
      <c r="C3050">
        <v>8</v>
      </c>
      <c r="D3050">
        <v>7</v>
      </c>
      <c r="E3050">
        <v>6</v>
      </c>
      <c r="F3050">
        <v>5</v>
      </c>
      <c r="G3050">
        <v>5</v>
      </c>
      <c r="H3050">
        <v>5</v>
      </c>
      <c r="I3050">
        <v>3</v>
      </c>
    </row>
    <row r="3051" spans="2:11" ht="12.75">
      <c r="B3051">
        <v>9</v>
      </c>
      <c r="C3051">
        <v>8</v>
      </c>
      <c r="D3051">
        <v>8</v>
      </c>
      <c r="E3051">
        <v>6</v>
      </c>
      <c r="F3051">
        <v>5</v>
      </c>
      <c r="G3051">
        <v>5</v>
      </c>
      <c r="H3051">
        <v>14</v>
      </c>
      <c r="I3051">
        <v>8</v>
      </c>
      <c r="J3051">
        <v>7</v>
      </c>
      <c r="K3051">
        <v>6</v>
      </c>
    </row>
    <row r="3060" spans="2:11" ht="12.75">
      <c r="B3060">
        <v>35</v>
      </c>
      <c r="C3060">
        <v>33</v>
      </c>
      <c r="D3060">
        <v>29</v>
      </c>
      <c r="E3060">
        <v>24</v>
      </c>
      <c r="F3060">
        <v>22</v>
      </c>
      <c r="G3060">
        <v>16</v>
      </c>
      <c r="H3060">
        <v>12</v>
      </c>
      <c r="I3060">
        <v>8</v>
      </c>
      <c r="J3060">
        <v>7</v>
      </c>
      <c r="K3060">
        <v>4</v>
      </c>
    </row>
    <row r="3075" spans="2:7" ht="12.75">
      <c r="B3075">
        <v>48</v>
      </c>
      <c r="C3075">
        <v>38</v>
      </c>
      <c r="D3075">
        <v>35</v>
      </c>
      <c r="E3075">
        <v>29</v>
      </c>
      <c r="F3075">
        <v>26</v>
      </c>
      <c r="G3075">
        <v>19</v>
      </c>
    </row>
    <row r="3076" spans="2:11" ht="12.75">
      <c r="B3076">
        <v>28</v>
      </c>
      <c r="C3076">
        <v>22</v>
      </c>
      <c r="D3076">
        <v>22</v>
      </c>
      <c r="E3076">
        <v>19</v>
      </c>
      <c r="F3076">
        <v>14</v>
      </c>
      <c r="G3076">
        <v>13</v>
      </c>
      <c r="H3076">
        <v>12</v>
      </c>
      <c r="I3076">
        <v>7</v>
      </c>
      <c r="J3076">
        <v>3</v>
      </c>
      <c r="K3076">
        <v>3</v>
      </c>
    </row>
    <row r="3078" spans="2:7" ht="12.75">
      <c r="B3078">
        <v>17</v>
      </c>
      <c r="C3078">
        <v>17</v>
      </c>
      <c r="D3078">
        <v>16</v>
      </c>
      <c r="E3078">
        <v>15</v>
      </c>
      <c r="F3078">
        <v>15</v>
      </c>
      <c r="G3078">
        <v>11</v>
      </c>
    </row>
    <row r="3083" spans="2:11" ht="12.75">
      <c r="B3083">
        <v>12</v>
      </c>
      <c r="C3083">
        <v>10</v>
      </c>
      <c r="D3083">
        <v>9</v>
      </c>
      <c r="E3083">
        <v>8</v>
      </c>
      <c r="F3083">
        <v>7</v>
      </c>
      <c r="G3083">
        <v>6</v>
      </c>
      <c r="H3083">
        <v>5</v>
      </c>
      <c r="I3083">
        <v>8</v>
      </c>
      <c r="J3083">
        <v>6</v>
      </c>
      <c r="K3083">
        <v>4</v>
      </c>
    </row>
    <row r="3090" spans="2:6" ht="12.75">
      <c r="B3090">
        <v>30</v>
      </c>
      <c r="C3090">
        <v>26</v>
      </c>
      <c r="D3090">
        <v>25</v>
      </c>
      <c r="E3090">
        <v>20</v>
      </c>
      <c r="F3090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13</v>
      </c>
      <c r="C2">
        <v>13</v>
      </c>
      <c r="D2">
        <v>12</v>
      </c>
      <c r="E2">
        <v>8</v>
      </c>
      <c r="F2">
        <v>5</v>
      </c>
      <c r="G2">
        <v>4</v>
      </c>
      <c r="H2">
        <v>4</v>
      </c>
      <c r="I2">
        <v>4</v>
      </c>
      <c r="J2">
        <v>4</v>
      </c>
      <c r="K2">
        <v>3</v>
      </c>
    </row>
    <row r="4" spans="2:11" ht="12.75">
      <c r="B4">
        <v>6</v>
      </c>
      <c r="C4">
        <v>5</v>
      </c>
      <c r="D4">
        <v>4</v>
      </c>
      <c r="E4">
        <v>3</v>
      </c>
      <c r="F4">
        <v>3</v>
      </c>
      <c r="G4">
        <v>2</v>
      </c>
      <c r="H4">
        <v>10</v>
      </c>
      <c r="I4">
        <v>6</v>
      </c>
      <c r="J4">
        <v>5</v>
      </c>
      <c r="K4">
        <v>4</v>
      </c>
    </row>
    <row r="8" spans="2:11" ht="12.75">
      <c r="B8">
        <v>8</v>
      </c>
      <c r="C8">
        <v>8</v>
      </c>
      <c r="D8">
        <v>8</v>
      </c>
      <c r="E8">
        <v>5</v>
      </c>
      <c r="F8">
        <v>4</v>
      </c>
      <c r="G8">
        <v>4</v>
      </c>
      <c r="H8">
        <v>2</v>
      </c>
      <c r="I8">
        <v>1</v>
      </c>
      <c r="J8">
        <v>1</v>
      </c>
      <c r="K8">
        <v>1</v>
      </c>
    </row>
    <row r="20" spans="2:11" ht="12.75">
      <c r="B20">
        <v>3</v>
      </c>
      <c r="C20">
        <v>3</v>
      </c>
      <c r="D20">
        <v>3</v>
      </c>
      <c r="E20">
        <v>3</v>
      </c>
      <c r="F20">
        <v>3</v>
      </c>
      <c r="G20">
        <v>1</v>
      </c>
      <c r="H20">
        <v>1</v>
      </c>
      <c r="I20">
        <v>4</v>
      </c>
      <c r="J20">
        <v>3</v>
      </c>
      <c r="K20">
        <v>3</v>
      </c>
    </row>
    <row r="22" spans="2:11" ht="12.75">
      <c r="B22">
        <v>7</v>
      </c>
      <c r="C22">
        <v>7</v>
      </c>
      <c r="D22">
        <v>7</v>
      </c>
      <c r="E22">
        <v>6</v>
      </c>
      <c r="F22">
        <v>36</v>
      </c>
      <c r="G22">
        <v>29</v>
      </c>
      <c r="H22">
        <v>25</v>
      </c>
      <c r="I22">
        <v>21</v>
      </c>
      <c r="J22">
        <v>15</v>
      </c>
      <c r="K22">
        <v>3</v>
      </c>
    </row>
    <row r="28" spans="2:11" ht="12.7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</row>
    <row r="31" spans="2:11" ht="12.75">
      <c r="B31">
        <v>52</v>
      </c>
      <c r="C31">
        <v>50</v>
      </c>
      <c r="D31">
        <v>40</v>
      </c>
      <c r="E31">
        <v>34</v>
      </c>
      <c r="F31">
        <v>33</v>
      </c>
      <c r="G31">
        <v>29</v>
      </c>
      <c r="H31">
        <v>104</v>
      </c>
      <c r="I31">
        <v>81</v>
      </c>
      <c r="J31">
        <v>55</v>
      </c>
      <c r="K31">
        <v>28</v>
      </c>
    </row>
    <row r="33" spans="2:11" ht="12.7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</row>
    <row r="44" spans="2:11" ht="12.75">
      <c r="B44">
        <v>41</v>
      </c>
      <c r="C44">
        <v>38</v>
      </c>
      <c r="D44">
        <v>34</v>
      </c>
      <c r="E44">
        <v>24</v>
      </c>
      <c r="F44">
        <v>15</v>
      </c>
      <c r="G44">
        <v>12</v>
      </c>
      <c r="H44">
        <v>8</v>
      </c>
      <c r="I44">
        <v>7</v>
      </c>
      <c r="J44">
        <v>6</v>
      </c>
      <c r="K44">
        <v>2</v>
      </c>
    </row>
    <row r="45" spans="2:8" ht="12.75">
      <c r="B45">
        <v>289</v>
      </c>
      <c r="C45">
        <v>258</v>
      </c>
      <c r="D45">
        <v>238</v>
      </c>
      <c r="E45">
        <v>218</v>
      </c>
      <c r="F45">
        <v>192</v>
      </c>
      <c r="G45">
        <v>155</v>
      </c>
      <c r="H45">
        <v>128</v>
      </c>
    </row>
    <row r="51" spans="2:8" ht="12.75">
      <c r="B51">
        <v>282</v>
      </c>
      <c r="C51">
        <v>244</v>
      </c>
      <c r="D51">
        <v>222</v>
      </c>
      <c r="E51">
        <v>190</v>
      </c>
      <c r="F51">
        <v>160</v>
      </c>
      <c r="G51">
        <v>136</v>
      </c>
      <c r="H51">
        <v>106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2</v>
      </c>
      <c r="H91">
        <v>1</v>
      </c>
      <c r="I91">
        <v>2</v>
      </c>
      <c r="J91">
        <v>2</v>
      </c>
      <c r="K91">
        <v>1</v>
      </c>
    </row>
    <row r="107" spans="2:10" ht="12.75">
      <c r="B107">
        <v>1</v>
      </c>
      <c r="C107">
        <v>14</v>
      </c>
      <c r="D107">
        <v>13</v>
      </c>
      <c r="E107">
        <v>12</v>
      </c>
      <c r="F107">
        <v>9</v>
      </c>
      <c r="G107">
        <v>6</v>
      </c>
      <c r="H107">
        <v>5</v>
      </c>
      <c r="I107">
        <v>3</v>
      </c>
      <c r="J107">
        <v>54</v>
      </c>
    </row>
    <row r="142" spans="2:9" ht="12.75">
      <c r="B142">
        <v>4</v>
      </c>
      <c r="C142">
        <v>4</v>
      </c>
      <c r="D142">
        <v>4</v>
      </c>
      <c r="E142">
        <v>3</v>
      </c>
      <c r="F142">
        <v>3</v>
      </c>
      <c r="G142">
        <v>3</v>
      </c>
      <c r="H142">
        <v>3</v>
      </c>
      <c r="I142">
        <v>2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19</v>
      </c>
      <c r="J144">
        <v>11</v>
      </c>
      <c r="K144">
        <v>12</v>
      </c>
    </row>
    <row r="219" spans="2:11" ht="12.75">
      <c r="B219">
        <v>7</v>
      </c>
      <c r="C219">
        <v>34</v>
      </c>
      <c r="D219">
        <v>28</v>
      </c>
      <c r="E219">
        <v>26</v>
      </c>
      <c r="F219">
        <v>21</v>
      </c>
      <c r="G219">
        <v>16</v>
      </c>
      <c r="H219">
        <v>15</v>
      </c>
      <c r="I219">
        <v>8</v>
      </c>
      <c r="J219">
        <v>16</v>
      </c>
      <c r="K219">
        <v>6</v>
      </c>
    </row>
    <row r="256" spans="2:11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</row>
    <row r="296" spans="2:11" ht="12.75"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</row>
    <row r="576" spans="2:11" ht="12.75">
      <c r="B576">
        <v>7</v>
      </c>
      <c r="C576">
        <v>7</v>
      </c>
      <c r="D576">
        <v>7</v>
      </c>
      <c r="E576">
        <v>7</v>
      </c>
      <c r="F576">
        <v>7</v>
      </c>
      <c r="G576">
        <v>6</v>
      </c>
      <c r="H576">
        <v>6</v>
      </c>
      <c r="I576">
        <v>5</v>
      </c>
      <c r="J576">
        <v>4</v>
      </c>
      <c r="K576">
        <v>4</v>
      </c>
    </row>
    <row r="619" spans="2:11" ht="12.75"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  <c r="J619">
        <v>1</v>
      </c>
      <c r="K619">
        <v>1</v>
      </c>
    </row>
    <row r="659" spans="2:11" ht="12.75">
      <c r="B659">
        <v>58</v>
      </c>
      <c r="C659">
        <v>55</v>
      </c>
      <c r="D659">
        <v>54</v>
      </c>
      <c r="E659">
        <v>51</v>
      </c>
      <c r="F659">
        <v>44</v>
      </c>
      <c r="G659">
        <v>38</v>
      </c>
      <c r="H659">
        <v>34</v>
      </c>
      <c r="I659">
        <v>24</v>
      </c>
      <c r="J659">
        <v>12</v>
      </c>
      <c r="K659">
        <v>8</v>
      </c>
    </row>
    <row r="673" spans="2:8" ht="12.75">
      <c r="B673">
        <v>10</v>
      </c>
      <c r="C673">
        <v>10</v>
      </c>
      <c r="D673">
        <v>9</v>
      </c>
      <c r="E673">
        <v>9</v>
      </c>
      <c r="F673">
        <v>14</v>
      </c>
      <c r="G673">
        <v>13</v>
      </c>
      <c r="H673">
        <v>10</v>
      </c>
    </row>
    <row r="679" spans="2:11" ht="12.75">
      <c r="B679">
        <v>18</v>
      </c>
      <c r="C679">
        <v>14</v>
      </c>
      <c r="D679">
        <v>14</v>
      </c>
      <c r="E679">
        <v>12</v>
      </c>
      <c r="F679">
        <v>11</v>
      </c>
      <c r="G679">
        <v>9</v>
      </c>
      <c r="H679">
        <v>15</v>
      </c>
      <c r="I679">
        <v>11</v>
      </c>
      <c r="J679">
        <v>9</v>
      </c>
      <c r="K679">
        <v>4</v>
      </c>
    </row>
    <row r="683" spans="2:11" ht="12.75"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1</v>
      </c>
      <c r="J683">
        <v>1</v>
      </c>
      <c r="K683">
        <v>1</v>
      </c>
    </row>
    <row r="686" spans="2:11" ht="12.75">
      <c r="B686">
        <v>29</v>
      </c>
      <c r="C686">
        <v>27</v>
      </c>
      <c r="D686">
        <v>25</v>
      </c>
      <c r="E686">
        <v>23</v>
      </c>
      <c r="F686">
        <v>21</v>
      </c>
      <c r="G686">
        <v>16</v>
      </c>
      <c r="H686">
        <v>14</v>
      </c>
      <c r="I686">
        <v>10</v>
      </c>
      <c r="J686">
        <v>18</v>
      </c>
      <c r="K686">
        <v>9</v>
      </c>
    </row>
    <row r="689" spans="2:11" ht="12.75">
      <c r="B689">
        <v>13</v>
      </c>
      <c r="C689">
        <v>13</v>
      </c>
      <c r="D689">
        <v>13</v>
      </c>
      <c r="E689">
        <v>13</v>
      </c>
      <c r="F689">
        <v>10</v>
      </c>
      <c r="G689">
        <v>9</v>
      </c>
      <c r="H689">
        <v>9</v>
      </c>
      <c r="I689">
        <v>20</v>
      </c>
      <c r="J689">
        <v>15</v>
      </c>
      <c r="K689">
        <v>8</v>
      </c>
    </row>
    <row r="696" spans="2:11" ht="12.75">
      <c r="B696">
        <v>20</v>
      </c>
      <c r="C696">
        <v>20</v>
      </c>
      <c r="D696">
        <v>20</v>
      </c>
      <c r="E696">
        <v>20</v>
      </c>
      <c r="F696">
        <v>16</v>
      </c>
      <c r="G696">
        <v>15</v>
      </c>
      <c r="H696">
        <v>11</v>
      </c>
      <c r="I696">
        <v>20</v>
      </c>
      <c r="J696">
        <v>15</v>
      </c>
      <c r="K696">
        <v>10</v>
      </c>
    </row>
    <row r="698" spans="2:11" ht="12.75">
      <c r="B698">
        <v>52</v>
      </c>
      <c r="C698">
        <v>45</v>
      </c>
      <c r="D698">
        <v>42</v>
      </c>
      <c r="E698">
        <v>41</v>
      </c>
      <c r="F698">
        <v>37</v>
      </c>
      <c r="G698">
        <v>32</v>
      </c>
      <c r="H698">
        <v>25</v>
      </c>
      <c r="I698">
        <v>17</v>
      </c>
      <c r="J698">
        <v>12</v>
      </c>
      <c r="K698">
        <v>7</v>
      </c>
    </row>
    <row r="700" spans="2:10" ht="12.75">
      <c r="B700">
        <v>8</v>
      </c>
      <c r="C700">
        <v>5</v>
      </c>
      <c r="D700">
        <v>5</v>
      </c>
      <c r="E700">
        <v>5</v>
      </c>
      <c r="F700">
        <v>3</v>
      </c>
      <c r="G700">
        <v>2</v>
      </c>
      <c r="H700">
        <v>2</v>
      </c>
      <c r="I700">
        <v>1</v>
      </c>
      <c r="J700">
        <v>1</v>
      </c>
    </row>
    <row r="716" spans="2:10" ht="12.75">
      <c r="B716">
        <v>113</v>
      </c>
      <c r="C716">
        <v>106</v>
      </c>
      <c r="D716">
        <v>99</v>
      </c>
      <c r="E716">
        <v>105</v>
      </c>
      <c r="F716">
        <v>94</v>
      </c>
      <c r="G716">
        <v>88</v>
      </c>
      <c r="H716">
        <v>76</v>
      </c>
      <c r="I716">
        <v>58</v>
      </c>
      <c r="J716">
        <v>38</v>
      </c>
    </row>
    <row r="720" spans="2:11" ht="12.75">
      <c r="B720">
        <v>17</v>
      </c>
      <c r="C720">
        <v>14</v>
      </c>
      <c r="D720">
        <v>14</v>
      </c>
      <c r="E720">
        <v>13</v>
      </c>
      <c r="F720">
        <v>12</v>
      </c>
      <c r="G720">
        <v>11</v>
      </c>
      <c r="H720">
        <v>8</v>
      </c>
      <c r="I720">
        <v>7</v>
      </c>
      <c r="J720">
        <v>13</v>
      </c>
      <c r="K720">
        <v>13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9" ht="12.75">
      <c r="B974">
        <v>80</v>
      </c>
      <c r="C974">
        <v>74</v>
      </c>
      <c r="D974">
        <v>70</v>
      </c>
      <c r="E974">
        <v>67</v>
      </c>
      <c r="F974">
        <v>59</v>
      </c>
      <c r="G974">
        <v>50</v>
      </c>
      <c r="H974">
        <v>44</v>
      </c>
      <c r="I974">
        <v>38</v>
      </c>
    </row>
    <row r="976" spans="2:10" ht="12.75">
      <c r="B976">
        <v>8</v>
      </c>
      <c r="C976">
        <v>7</v>
      </c>
      <c r="D976">
        <v>7</v>
      </c>
      <c r="E976">
        <v>7</v>
      </c>
      <c r="F976">
        <v>5</v>
      </c>
      <c r="G976">
        <v>2</v>
      </c>
      <c r="H976">
        <v>2</v>
      </c>
      <c r="I976">
        <v>2</v>
      </c>
      <c r="J976">
        <v>50</v>
      </c>
    </row>
    <row r="1014" spans="2:10" ht="12.75">
      <c r="B1014">
        <v>3</v>
      </c>
      <c r="C1014">
        <v>40</v>
      </c>
      <c r="D1014">
        <v>38</v>
      </c>
      <c r="E1014">
        <v>38</v>
      </c>
      <c r="F1014">
        <v>33</v>
      </c>
      <c r="G1014">
        <v>28</v>
      </c>
      <c r="H1014">
        <v>23</v>
      </c>
      <c r="I1014">
        <v>18</v>
      </c>
      <c r="J1014">
        <v>18</v>
      </c>
    </row>
    <row r="1126" spans="2:8" ht="12.75">
      <c r="B1126">
        <v>17</v>
      </c>
      <c r="C1126">
        <v>44</v>
      </c>
      <c r="D1126">
        <v>44</v>
      </c>
      <c r="E1126">
        <v>39</v>
      </c>
      <c r="F1126">
        <v>33</v>
      </c>
      <c r="G1126">
        <v>60</v>
      </c>
      <c r="H1126">
        <v>53</v>
      </c>
    </row>
    <row r="1132" spans="2:8" ht="12.75">
      <c r="B1132">
        <v>18</v>
      </c>
      <c r="C1132">
        <v>41</v>
      </c>
      <c r="D1132">
        <v>40</v>
      </c>
      <c r="E1132">
        <v>36</v>
      </c>
      <c r="F1132">
        <v>33</v>
      </c>
      <c r="G1132">
        <v>40</v>
      </c>
      <c r="H1132">
        <v>35</v>
      </c>
    </row>
    <row r="1138" spans="2:8" ht="12.75">
      <c r="B1138">
        <v>30</v>
      </c>
      <c r="C1138">
        <v>39</v>
      </c>
      <c r="D1138">
        <v>39</v>
      </c>
      <c r="E1138">
        <v>36</v>
      </c>
      <c r="F1138">
        <v>29</v>
      </c>
      <c r="G1138">
        <v>23</v>
      </c>
      <c r="H1138">
        <v>19</v>
      </c>
    </row>
    <row r="1142" spans="2:10" ht="12.75">
      <c r="B1142">
        <v>3</v>
      </c>
      <c r="C1142">
        <v>9</v>
      </c>
      <c r="D1142">
        <v>9</v>
      </c>
      <c r="E1142">
        <v>9</v>
      </c>
      <c r="F1142">
        <v>7</v>
      </c>
      <c r="G1142">
        <v>12</v>
      </c>
      <c r="H1142">
        <v>9</v>
      </c>
      <c r="I1142">
        <v>42</v>
      </c>
      <c r="J1142">
        <v>29</v>
      </c>
    </row>
    <row r="1153" spans="2:11" ht="12.75">
      <c r="B1153">
        <v>21</v>
      </c>
      <c r="C1153">
        <v>21</v>
      </c>
      <c r="D1153">
        <v>21</v>
      </c>
      <c r="E1153">
        <v>19</v>
      </c>
      <c r="F1153">
        <v>18</v>
      </c>
      <c r="G1153">
        <v>67</v>
      </c>
      <c r="H1153">
        <v>56</v>
      </c>
      <c r="I1153">
        <v>42</v>
      </c>
      <c r="J1153">
        <v>32</v>
      </c>
      <c r="K1153">
        <v>15</v>
      </c>
    </row>
    <row r="1167" spans="2:11" ht="12.75">
      <c r="B1167">
        <v>18</v>
      </c>
      <c r="C1167">
        <v>16</v>
      </c>
      <c r="D1167">
        <v>26</v>
      </c>
      <c r="E1167">
        <v>25</v>
      </c>
      <c r="F1167">
        <v>21</v>
      </c>
      <c r="G1167">
        <v>20</v>
      </c>
      <c r="H1167">
        <v>19</v>
      </c>
      <c r="I1167">
        <v>13</v>
      </c>
      <c r="J1167">
        <v>7</v>
      </c>
      <c r="K1167">
        <v>11</v>
      </c>
    </row>
    <row r="1194" spans="2:11" ht="12.75">
      <c r="B1194">
        <v>5</v>
      </c>
      <c r="C1194">
        <v>5</v>
      </c>
      <c r="D1194">
        <v>5</v>
      </c>
      <c r="E1194">
        <v>5</v>
      </c>
      <c r="F1194">
        <v>5</v>
      </c>
      <c r="G1194">
        <v>5</v>
      </c>
      <c r="H1194">
        <v>196</v>
      </c>
      <c r="I1194">
        <v>151</v>
      </c>
      <c r="J1194">
        <v>100</v>
      </c>
      <c r="K1194">
        <v>54</v>
      </c>
    </row>
    <row r="1225" spans="2:11" ht="12.75">
      <c r="B1225">
        <v>5</v>
      </c>
      <c r="C1225">
        <v>5</v>
      </c>
      <c r="D1225">
        <v>5</v>
      </c>
      <c r="E1225">
        <v>7</v>
      </c>
      <c r="F1225">
        <v>9</v>
      </c>
      <c r="G1225">
        <v>9</v>
      </c>
      <c r="H1225">
        <v>7</v>
      </c>
      <c r="I1225">
        <v>15</v>
      </c>
      <c r="J1225">
        <v>10</v>
      </c>
      <c r="K1225">
        <v>6</v>
      </c>
    </row>
    <row r="1325" spans="2:11" ht="12.75">
      <c r="B1325">
        <v>7</v>
      </c>
      <c r="C1325">
        <v>7</v>
      </c>
      <c r="D1325">
        <v>7</v>
      </c>
      <c r="E1325">
        <v>6</v>
      </c>
      <c r="F1325">
        <v>88</v>
      </c>
      <c r="G1325">
        <v>73</v>
      </c>
      <c r="H1325">
        <v>62</v>
      </c>
      <c r="I1325">
        <v>46</v>
      </c>
      <c r="J1325">
        <v>29</v>
      </c>
      <c r="K1325">
        <v>14</v>
      </c>
    </row>
    <row r="1346" spans="2:11" ht="12.75">
      <c r="B1346">
        <v>7</v>
      </c>
      <c r="C1346">
        <v>7</v>
      </c>
      <c r="D1346">
        <v>7</v>
      </c>
      <c r="E1346">
        <v>6</v>
      </c>
      <c r="F1346">
        <v>100</v>
      </c>
      <c r="G1346">
        <v>84</v>
      </c>
      <c r="H1346">
        <v>70</v>
      </c>
      <c r="I1346">
        <v>51</v>
      </c>
      <c r="J1346">
        <v>30</v>
      </c>
      <c r="K1346">
        <v>15</v>
      </c>
    </row>
    <row r="1367" spans="2:11" ht="12.75">
      <c r="B1367">
        <v>4</v>
      </c>
      <c r="C1367">
        <v>4</v>
      </c>
      <c r="D1367">
        <v>4</v>
      </c>
      <c r="E1367">
        <v>4</v>
      </c>
      <c r="F1367">
        <v>4</v>
      </c>
      <c r="G1367">
        <v>5</v>
      </c>
      <c r="H1367">
        <v>10</v>
      </c>
      <c r="I1367">
        <v>9</v>
      </c>
      <c r="J1367">
        <v>7</v>
      </c>
      <c r="K1367">
        <v>20</v>
      </c>
    </row>
    <row r="1416" spans="2:8" ht="12.75">
      <c r="B1416">
        <v>28</v>
      </c>
      <c r="C1416">
        <v>25</v>
      </c>
      <c r="D1416">
        <v>23</v>
      </c>
      <c r="E1416">
        <v>23</v>
      </c>
      <c r="F1416">
        <v>21</v>
      </c>
      <c r="G1416">
        <v>44</v>
      </c>
      <c r="H1416">
        <v>224</v>
      </c>
    </row>
    <row r="1425" spans="2:8" ht="12.75">
      <c r="B1425">
        <v>11</v>
      </c>
      <c r="C1425">
        <v>10</v>
      </c>
      <c r="D1425">
        <v>10</v>
      </c>
      <c r="E1425">
        <v>9</v>
      </c>
      <c r="F1425">
        <v>162</v>
      </c>
      <c r="G1425">
        <v>295</v>
      </c>
      <c r="H1425">
        <v>236</v>
      </c>
    </row>
    <row r="1436" spans="2:11" ht="12.75">
      <c r="B1436">
        <v>7</v>
      </c>
      <c r="C1436">
        <v>7</v>
      </c>
      <c r="D1436">
        <v>7</v>
      </c>
      <c r="E1436">
        <v>6</v>
      </c>
      <c r="F1436">
        <v>90</v>
      </c>
      <c r="G1436">
        <v>75</v>
      </c>
      <c r="H1436">
        <v>62</v>
      </c>
      <c r="I1436">
        <v>46</v>
      </c>
      <c r="J1436">
        <v>28</v>
      </c>
      <c r="K1436">
        <v>14</v>
      </c>
    </row>
    <row r="1458" spans="2:11" ht="12.75">
      <c r="B1458">
        <v>7</v>
      </c>
      <c r="C1458">
        <v>7</v>
      </c>
      <c r="D1458">
        <v>7</v>
      </c>
      <c r="E1458">
        <v>6</v>
      </c>
      <c r="F1458">
        <v>100</v>
      </c>
      <c r="G1458">
        <v>82</v>
      </c>
      <c r="H1458">
        <v>71</v>
      </c>
      <c r="I1458">
        <v>51</v>
      </c>
      <c r="J1458">
        <v>31</v>
      </c>
      <c r="K1458">
        <v>15</v>
      </c>
    </row>
    <row r="1480" spans="2:11" ht="12.75">
      <c r="B1480">
        <v>51</v>
      </c>
      <c r="C1480">
        <v>41</v>
      </c>
      <c r="D1480">
        <v>38</v>
      </c>
      <c r="E1480">
        <v>37</v>
      </c>
      <c r="F1480">
        <v>31</v>
      </c>
      <c r="G1480">
        <v>55</v>
      </c>
      <c r="H1480">
        <v>42</v>
      </c>
      <c r="I1480">
        <v>32</v>
      </c>
      <c r="J1480">
        <v>21</v>
      </c>
      <c r="K1480">
        <v>12</v>
      </c>
    </row>
    <row r="1486" spans="2:11" ht="12.75">
      <c r="B1486">
        <v>81</v>
      </c>
      <c r="C1486">
        <v>68</v>
      </c>
      <c r="D1486">
        <v>62</v>
      </c>
      <c r="E1486">
        <v>61</v>
      </c>
      <c r="F1486">
        <v>53</v>
      </c>
      <c r="G1486">
        <v>51</v>
      </c>
      <c r="H1486">
        <v>40</v>
      </c>
      <c r="I1486">
        <v>32</v>
      </c>
      <c r="J1486">
        <v>17</v>
      </c>
      <c r="K1486">
        <v>9</v>
      </c>
    </row>
    <row r="1495" spans="2:11" ht="12.75">
      <c r="B1495">
        <v>6</v>
      </c>
      <c r="C1495">
        <v>6</v>
      </c>
      <c r="D1495">
        <v>5</v>
      </c>
      <c r="E1495">
        <v>5</v>
      </c>
      <c r="F1495">
        <v>5</v>
      </c>
      <c r="G1495">
        <v>4</v>
      </c>
      <c r="H1495">
        <v>4</v>
      </c>
      <c r="I1495">
        <v>4</v>
      </c>
      <c r="J1495">
        <v>12</v>
      </c>
      <c r="K1495">
        <v>6</v>
      </c>
    </row>
    <row r="1504" spans="2:11" ht="12.75">
      <c r="B1504">
        <v>83</v>
      </c>
      <c r="C1504">
        <v>78</v>
      </c>
      <c r="D1504">
        <v>71</v>
      </c>
      <c r="E1504">
        <v>66</v>
      </c>
      <c r="F1504">
        <v>60</v>
      </c>
      <c r="G1504">
        <v>52</v>
      </c>
      <c r="H1504">
        <v>44</v>
      </c>
      <c r="I1504">
        <v>31</v>
      </c>
      <c r="J1504">
        <v>32</v>
      </c>
      <c r="K1504">
        <v>16</v>
      </c>
    </row>
    <row r="1514" spans="2:11" ht="12.75">
      <c r="B1514">
        <v>90</v>
      </c>
      <c r="C1514">
        <v>79</v>
      </c>
      <c r="D1514">
        <v>75</v>
      </c>
      <c r="E1514">
        <v>72</v>
      </c>
      <c r="F1514">
        <v>67</v>
      </c>
      <c r="G1514">
        <v>61</v>
      </c>
      <c r="H1514">
        <v>50</v>
      </c>
      <c r="I1514">
        <v>36</v>
      </c>
      <c r="J1514">
        <v>33</v>
      </c>
      <c r="K1514">
        <v>16</v>
      </c>
    </row>
    <row r="1525" spans="2:11" ht="12.75">
      <c r="B1525">
        <v>67</v>
      </c>
      <c r="C1525">
        <v>63</v>
      </c>
      <c r="D1525">
        <v>57</v>
      </c>
      <c r="E1525">
        <v>54</v>
      </c>
      <c r="F1525">
        <v>45</v>
      </c>
      <c r="G1525">
        <v>38</v>
      </c>
      <c r="H1525">
        <v>30</v>
      </c>
      <c r="I1525">
        <v>23</v>
      </c>
      <c r="J1525">
        <v>28</v>
      </c>
      <c r="K1525">
        <v>10</v>
      </c>
    </row>
    <row r="1533" spans="2:11" ht="12.75">
      <c r="B1533">
        <v>16</v>
      </c>
      <c r="C1533">
        <v>16</v>
      </c>
      <c r="D1533">
        <v>13</v>
      </c>
      <c r="E1533">
        <v>11</v>
      </c>
      <c r="F1533">
        <v>9</v>
      </c>
      <c r="G1533">
        <v>8</v>
      </c>
      <c r="H1533">
        <v>8</v>
      </c>
      <c r="I1533">
        <v>7</v>
      </c>
      <c r="J1533">
        <v>6</v>
      </c>
      <c r="K1533">
        <v>8</v>
      </c>
    </row>
    <row r="1547" spans="2:11" ht="12.75">
      <c r="B1547">
        <v>28</v>
      </c>
      <c r="C1547">
        <v>25</v>
      </c>
      <c r="D1547">
        <v>21</v>
      </c>
      <c r="E1547">
        <v>20</v>
      </c>
      <c r="F1547">
        <v>18</v>
      </c>
      <c r="G1547">
        <v>15</v>
      </c>
      <c r="H1547">
        <v>12</v>
      </c>
      <c r="I1547">
        <v>11</v>
      </c>
      <c r="J1547">
        <v>29</v>
      </c>
      <c r="K1547">
        <v>15</v>
      </c>
    </row>
    <row r="1557" spans="2:9" ht="12.75">
      <c r="B1557">
        <v>17</v>
      </c>
      <c r="C1557">
        <v>16</v>
      </c>
      <c r="D1557">
        <v>16</v>
      </c>
      <c r="E1557">
        <v>15</v>
      </c>
      <c r="F1557">
        <v>13</v>
      </c>
      <c r="G1557">
        <v>12</v>
      </c>
      <c r="H1557">
        <v>9</v>
      </c>
      <c r="I1557">
        <v>9</v>
      </c>
    </row>
    <row r="1558" spans="2:11" ht="12.75">
      <c r="B1558">
        <v>79</v>
      </c>
      <c r="C1558">
        <v>69</v>
      </c>
      <c r="D1558">
        <v>62</v>
      </c>
      <c r="E1558">
        <v>60</v>
      </c>
      <c r="F1558">
        <v>53</v>
      </c>
      <c r="G1558">
        <v>43</v>
      </c>
      <c r="H1558">
        <v>32</v>
      </c>
      <c r="I1558">
        <v>25</v>
      </c>
      <c r="J1558">
        <v>19</v>
      </c>
      <c r="K1558">
        <v>12</v>
      </c>
    </row>
    <row r="1565" spans="2:11" ht="12.75">
      <c r="B1565">
        <v>79</v>
      </c>
      <c r="C1565">
        <v>69</v>
      </c>
      <c r="D1565">
        <v>62</v>
      </c>
      <c r="E1565">
        <v>60</v>
      </c>
      <c r="F1565">
        <v>53</v>
      </c>
      <c r="G1565">
        <v>43</v>
      </c>
      <c r="H1565">
        <v>32</v>
      </c>
      <c r="I1565">
        <v>25</v>
      </c>
      <c r="J1565">
        <v>19</v>
      </c>
      <c r="K1565">
        <v>12</v>
      </c>
    </row>
    <row r="1572" spans="2:11" ht="12.75">
      <c r="B1572">
        <v>79</v>
      </c>
      <c r="C1572">
        <v>69</v>
      </c>
      <c r="D1572">
        <v>63</v>
      </c>
      <c r="E1572">
        <v>62</v>
      </c>
      <c r="F1572">
        <v>54</v>
      </c>
      <c r="G1572">
        <v>44</v>
      </c>
      <c r="H1572">
        <v>36</v>
      </c>
      <c r="I1572">
        <v>28</v>
      </c>
      <c r="J1572">
        <v>23</v>
      </c>
      <c r="K1572">
        <v>14</v>
      </c>
    </row>
    <row r="1579" spans="2:11" ht="12.75">
      <c r="B1579">
        <v>79</v>
      </c>
      <c r="C1579">
        <v>69</v>
      </c>
      <c r="D1579">
        <v>63</v>
      </c>
      <c r="E1579">
        <v>62</v>
      </c>
      <c r="F1579">
        <v>54</v>
      </c>
      <c r="G1579">
        <v>44</v>
      </c>
      <c r="H1579">
        <v>36</v>
      </c>
      <c r="I1579">
        <v>28</v>
      </c>
      <c r="J1579">
        <v>23</v>
      </c>
      <c r="K1579">
        <v>14</v>
      </c>
    </row>
    <row r="1586" spans="2:7" ht="12.75">
      <c r="B1586">
        <v>15</v>
      </c>
      <c r="C1586">
        <v>128</v>
      </c>
      <c r="D1586">
        <v>120</v>
      </c>
      <c r="E1586">
        <v>111</v>
      </c>
      <c r="F1586">
        <v>155</v>
      </c>
      <c r="G1586">
        <v>127</v>
      </c>
    </row>
    <row r="1592" spans="2:11" ht="12.75">
      <c r="B1592">
        <v>38</v>
      </c>
      <c r="C1592">
        <v>34</v>
      </c>
      <c r="D1592">
        <v>30</v>
      </c>
      <c r="E1592">
        <v>28</v>
      </c>
      <c r="F1592">
        <v>24</v>
      </c>
      <c r="G1592">
        <v>21</v>
      </c>
      <c r="H1592">
        <v>62</v>
      </c>
      <c r="I1592">
        <v>46</v>
      </c>
      <c r="J1592">
        <v>30</v>
      </c>
      <c r="K1592">
        <v>17</v>
      </c>
    </row>
    <row r="1602" spans="2:11" ht="12.75">
      <c r="B1602">
        <v>19</v>
      </c>
      <c r="C1602">
        <v>18</v>
      </c>
      <c r="D1602">
        <v>16</v>
      </c>
      <c r="E1602">
        <v>14</v>
      </c>
      <c r="F1602">
        <v>11</v>
      </c>
      <c r="G1602">
        <v>11</v>
      </c>
      <c r="H1602">
        <v>38</v>
      </c>
      <c r="I1602">
        <v>27</v>
      </c>
      <c r="J1602">
        <v>21</v>
      </c>
      <c r="K1602">
        <v>12</v>
      </c>
    </row>
    <row r="1612" spans="2:11" ht="12.75">
      <c r="B1612">
        <v>126</v>
      </c>
      <c r="C1612">
        <v>113</v>
      </c>
      <c r="D1612">
        <v>106</v>
      </c>
      <c r="E1612">
        <v>100</v>
      </c>
      <c r="F1612">
        <v>88</v>
      </c>
      <c r="G1612">
        <v>69</v>
      </c>
      <c r="H1612">
        <v>57</v>
      </c>
      <c r="I1612">
        <v>43</v>
      </c>
      <c r="J1612">
        <v>27</v>
      </c>
      <c r="K1612">
        <v>14</v>
      </c>
    </row>
    <row r="1619" spans="2:11" ht="12.75">
      <c r="B1619">
        <v>5</v>
      </c>
      <c r="C1619">
        <v>5</v>
      </c>
      <c r="D1619">
        <v>5</v>
      </c>
      <c r="E1619">
        <v>5</v>
      </c>
      <c r="F1619">
        <v>5</v>
      </c>
      <c r="G1619">
        <v>4</v>
      </c>
      <c r="H1619">
        <v>4</v>
      </c>
      <c r="I1619">
        <v>4</v>
      </c>
      <c r="J1619">
        <v>12</v>
      </c>
      <c r="K1619">
        <v>6</v>
      </c>
    </row>
    <row r="1634" spans="2:6" ht="12.75">
      <c r="B1634">
        <v>3</v>
      </c>
      <c r="C1634">
        <v>3</v>
      </c>
      <c r="D1634">
        <v>3</v>
      </c>
      <c r="E1634">
        <v>3</v>
      </c>
      <c r="F1634">
        <v>3</v>
      </c>
    </row>
    <row r="1637" spans="2:11" ht="12.75">
      <c r="B1637">
        <v>10</v>
      </c>
      <c r="C1637">
        <v>10</v>
      </c>
      <c r="D1637">
        <v>9</v>
      </c>
      <c r="E1637">
        <v>9</v>
      </c>
      <c r="F1637">
        <v>8</v>
      </c>
      <c r="G1637">
        <v>23</v>
      </c>
      <c r="H1637">
        <v>21</v>
      </c>
      <c r="I1637">
        <v>16</v>
      </c>
      <c r="J1637">
        <v>24</v>
      </c>
      <c r="K1637">
        <v>13</v>
      </c>
    </row>
    <row r="1651" spans="2:11" ht="12.75">
      <c r="B1651">
        <v>3</v>
      </c>
      <c r="C1651">
        <v>3</v>
      </c>
      <c r="D1651">
        <v>3</v>
      </c>
      <c r="E1651">
        <v>3</v>
      </c>
      <c r="F1651">
        <v>8</v>
      </c>
      <c r="G1651">
        <v>6</v>
      </c>
      <c r="H1651">
        <v>21</v>
      </c>
      <c r="I1651">
        <v>16</v>
      </c>
      <c r="J1651">
        <v>11</v>
      </c>
      <c r="K1651">
        <v>6</v>
      </c>
    </row>
    <row r="1658" spans="2:9" ht="12.75">
      <c r="B1658">
        <v>1</v>
      </c>
      <c r="C1658">
        <v>1</v>
      </c>
      <c r="D1658">
        <v>2</v>
      </c>
      <c r="E1658">
        <v>1</v>
      </c>
      <c r="F1658">
        <v>42</v>
      </c>
      <c r="G1658">
        <v>32</v>
      </c>
      <c r="H1658">
        <v>27</v>
      </c>
      <c r="I1658">
        <v>78</v>
      </c>
    </row>
    <row r="1683" spans="2:9" ht="12.75">
      <c r="B1683">
        <v>30</v>
      </c>
      <c r="C1683">
        <v>27</v>
      </c>
      <c r="D1683">
        <v>21</v>
      </c>
      <c r="E1683">
        <v>18</v>
      </c>
      <c r="F1683">
        <v>58</v>
      </c>
      <c r="G1683">
        <v>50</v>
      </c>
      <c r="H1683">
        <v>43</v>
      </c>
      <c r="I1683">
        <v>31</v>
      </c>
    </row>
    <row r="1695" spans="2:11" ht="12.75">
      <c r="B1695">
        <v>9</v>
      </c>
      <c r="C1695">
        <v>9</v>
      </c>
      <c r="D1695">
        <v>22</v>
      </c>
      <c r="E1695">
        <v>21</v>
      </c>
      <c r="F1695">
        <v>18</v>
      </c>
      <c r="G1695">
        <v>12</v>
      </c>
      <c r="H1695">
        <v>12</v>
      </c>
      <c r="I1695">
        <v>8</v>
      </c>
      <c r="J1695">
        <v>6</v>
      </c>
      <c r="K1695">
        <v>44</v>
      </c>
    </row>
    <row r="1715" spans="2:9" ht="12.75">
      <c r="B1715">
        <v>224</v>
      </c>
      <c r="C1715">
        <v>197</v>
      </c>
      <c r="D1715">
        <v>172</v>
      </c>
      <c r="E1715">
        <v>157</v>
      </c>
      <c r="F1715">
        <v>139</v>
      </c>
      <c r="G1715">
        <v>111</v>
      </c>
      <c r="H1715">
        <v>89</v>
      </c>
      <c r="I1715">
        <v>67</v>
      </c>
    </row>
    <row r="1722" spans="2:9" ht="12.75">
      <c r="B1722">
        <v>96</v>
      </c>
      <c r="C1722">
        <v>85</v>
      </c>
      <c r="D1722">
        <v>74</v>
      </c>
      <c r="E1722">
        <v>129</v>
      </c>
      <c r="F1722">
        <v>112</v>
      </c>
      <c r="G1722">
        <v>92</v>
      </c>
      <c r="H1722">
        <v>86</v>
      </c>
      <c r="I1722">
        <v>63</v>
      </c>
    </row>
    <row r="1732" spans="2:9" ht="12.75">
      <c r="B1732">
        <v>220</v>
      </c>
      <c r="C1732">
        <v>199</v>
      </c>
      <c r="D1732">
        <v>179</v>
      </c>
      <c r="E1732">
        <v>166</v>
      </c>
      <c r="F1732">
        <v>141</v>
      </c>
      <c r="G1732">
        <v>120</v>
      </c>
      <c r="H1732">
        <v>93</v>
      </c>
      <c r="I1732">
        <v>72</v>
      </c>
    </row>
    <row r="1743" spans="2:11" ht="12.75">
      <c r="B1743">
        <v>8</v>
      </c>
      <c r="C1743">
        <v>8</v>
      </c>
      <c r="D1743">
        <v>11</v>
      </c>
      <c r="E1743">
        <v>11</v>
      </c>
      <c r="F1743">
        <v>10</v>
      </c>
      <c r="G1743">
        <v>10</v>
      </c>
      <c r="H1743">
        <v>10</v>
      </c>
      <c r="I1743">
        <v>10</v>
      </c>
      <c r="J1743">
        <v>8</v>
      </c>
      <c r="K1743">
        <v>6</v>
      </c>
    </row>
    <row r="1822" spans="2:11" ht="12.75">
      <c r="B1822">
        <v>31</v>
      </c>
      <c r="C1822">
        <v>27</v>
      </c>
      <c r="D1822">
        <v>21</v>
      </c>
      <c r="E1822">
        <v>18</v>
      </c>
      <c r="F1822">
        <v>12</v>
      </c>
      <c r="G1822">
        <v>9</v>
      </c>
      <c r="H1822">
        <v>9</v>
      </c>
      <c r="I1822">
        <v>6</v>
      </c>
      <c r="J1822">
        <v>28</v>
      </c>
      <c r="K1822">
        <v>13</v>
      </c>
    </row>
    <row r="1864" spans="2:9" ht="12.75">
      <c r="B1864">
        <v>1</v>
      </c>
      <c r="C1864">
        <v>1</v>
      </c>
      <c r="D1864">
        <v>9</v>
      </c>
      <c r="E1864">
        <v>8</v>
      </c>
      <c r="F1864">
        <v>7</v>
      </c>
      <c r="G1864">
        <v>4</v>
      </c>
      <c r="H1864">
        <v>3</v>
      </c>
      <c r="I1864">
        <v>9</v>
      </c>
    </row>
    <row r="1903" spans="2:9" ht="12.75">
      <c r="B1903">
        <v>3</v>
      </c>
      <c r="C1903">
        <v>3</v>
      </c>
      <c r="D1903">
        <v>278</v>
      </c>
      <c r="E1903">
        <v>246</v>
      </c>
      <c r="F1903">
        <v>213</v>
      </c>
      <c r="G1903">
        <v>172</v>
      </c>
      <c r="H1903">
        <v>143</v>
      </c>
      <c r="I1903">
        <v>107</v>
      </c>
    </row>
    <row r="1915" spans="2:11" ht="12.75">
      <c r="B1915">
        <v>4</v>
      </c>
      <c r="C1915">
        <v>4</v>
      </c>
      <c r="D1915">
        <v>3</v>
      </c>
      <c r="E1915">
        <v>3</v>
      </c>
      <c r="F1915">
        <v>8</v>
      </c>
      <c r="G1915">
        <v>8</v>
      </c>
      <c r="H1915">
        <v>6</v>
      </c>
      <c r="I1915">
        <v>5</v>
      </c>
      <c r="J1915">
        <v>149</v>
      </c>
      <c r="K1915">
        <v>75</v>
      </c>
    </row>
    <row r="1955" spans="2:11" ht="12.75">
      <c r="B1955">
        <v>11</v>
      </c>
      <c r="C1955">
        <v>27</v>
      </c>
      <c r="D1955">
        <v>27</v>
      </c>
      <c r="E1955">
        <v>26</v>
      </c>
      <c r="F1955">
        <v>20</v>
      </c>
      <c r="G1955">
        <v>28</v>
      </c>
      <c r="H1955">
        <v>25</v>
      </c>
      <c r="I1955">
        <v>21</v>
      </c>
      <c r="J1955">
        <v>75</v>
      </c>
      <c r="K1955">
        <v>36</v>
      </c>
    </row>
    <row r="1992" spans="2:9" ht="12.75">
      <c r="B1992">
        <v>4</v>
      </c>
      <c r="C1992">
        <v>4</v>
      </c>
      <c r="D1992">
        <v>8</v>
      </c>
      <c r="E1992">
        <v>7</v>
      </c>
      <c r="F1992">
        <v>7</v>
      </c>
      <c r="G1992">
        <v>5</v>
      </c>
      <c r="H1992">
        <v>4</v>
      </c>
      <c r="I1992">
        <v>4</v>
      </c>
    </row>
    <row r="2017" spans="2:9" ht="12.75">
      <c r="B2017">
        <v>1</v>
      </c>
      <c r="C2017">
        <v>1</v>
      </c>
      <c r="D2017">
        <v>8</v>
      </c>
      <c r="E2017">
        <v>7</v>
      </c>
      <c r="F2017">
        <v>5</v>
      </c>
      <c r="G2017">
        <v>4</v>
      </c>
      <c r="H2017">
        <v>64</v>
      </c>
      <c r="I2017">
        <v>51</v>
      </c>
    </row>
    <row r="2030" spans="2:11" ht="12.75">
      <c r="B2030">
        <v>1</v>
      </c>
      <c r="C2030">
        <v>4</v>
      </c>
      <c r="D2030">
        <v>39</v>
      </c>
      <c r="E2030">
        <v>35</v>
      </c>
      <c r="F2030">
        <v>30</v>
      </c>
      <c r="G2030">
        <v>24</v>
      </c>
      <c r="H2030">
        <v>21</v>
      </c>
      <c r="I2030">
        <v>61</v>
      </c>
      <c r="J2030">
        <v>132</v>
      </c>
      <c r="K2030">
        <v>65</v>
      </c>
    </row>
    <row r="2071" spans="2:11" ht="12.75">
      <c r="B2071">
        <v>7</v>
      </c>
      <c r="C2071">
        <v>7</v>
      </c>
      <c r="D2071">
        <v>7</v>
      </c>
      <c r="E2071">
        <v>7</v>
      </c>
      <c r="F2071">
        <v>5</v>
      </c>
      <c r="G2071">
        <v>5</v>
      </c>
      <c r="H2071">
        <v>4</v>
      </c>
      <c r="I2071">
        <v>3</v>
      </c>
      <c r="J2071">
        <v>8</v>
      </c>
      <c r="K2071">
        <v>5</v>
      </c>
    </row>
    <row r="2099" spans="2:9" ht="12.75">
      <c r="B2099">
        <v>65</v>
      </c>
      <c r="C2099">
        <v>63</v>
      </c>
      <c r="D2099">
        <v>58</v>
      </c>
      <c r="E2099">
        <v>52</v>
      </c>
      <c r="F2099">
        <v>45</v>
      </c>
      <c r="G2099">
        <v>40</v>
      </c>
      <c r="H2099">
        <v>34</v>
      </c>
      <c r="I2099">
        <v>30</v>
      </c>
    </row>
    <row r="2103" spans="2:4" ht="12.75">
      <c r="B2103">
        <v>102</v>
      </c>
      <c r="C2103">
        <v>94</v>
      </c>
      <c r="D2103">
        <v>92</v>
      </c>
    </row>
    <row r="2104" spans="2:4" ht="12.75">
      <c r="B2104">
        <v>147</v>
      </c>
      <c r="C2104">
        <v>132</v>
      </c>
      <c r="D2104">
        <v>128</v>
      </c>
    </row>
    <row r="2105" spans="2:11" ht="12.75">
      <c r="B2105">
        <v>24</v>
      </c>
      <c r="C2105">
        <v>22</v>
      </c>
      <c r="D2105">
        <v>20</v>
      </c>
      <c r="E2105">
        <v>20</v>
      </c>
      <c r="F2105">
        <v>19</v>
      </c>
      <c r="G2105">
        <v>17</v>
      </c>
      <c r="H2105">
        <v>15</v>
      </c>
      <c r="I2105">
        <v>12</v>
      </c>
      <c r="J2105">
        <v>18</v>
      </c>
      <c r="K2105">
        <v>10</v>
      </c>
    </row>
    <row r="2227" spans="2:7" ht="12.75">
      <c r="B2227">
        <v>3</v>
      </c>
      <c r="C2227">
        <v>3</v>
      </c>
      <c r="D2227">
        <v>3</v>
      </c>
      <c r="E2227">
        <v>3</v>
      </c>
      <c r="F2227">
        <v>3</v>
      </c>
      <c r="G2227">
        <v>37</v>
      </c>
    </row>
    <row r="2230" spans="2:6" ht="12.75">
      <c r="B2230">
        <v>45</v>
      </c>
      <c r="C2230">
        <v>39</v>
      </c>
      <c r="D2230">
        <v>36</v>
      </c>
      <c r="E2230">
        <v>33</v>
      </c>
      <c r="F2230">
        <v>30</v>
      </c>
    </row>
    <row r="2232" spans="2:6" ht="12.75">
      <c r="B2232">
        <v>38</v>
      </c>
      <c r="C2232">
        <v>31</v>
      </c>
      <c r="D2232">
        <v>30</v>
      </c>
      <c r="E2232">
        <v>27</v>
      </c>
      <c r="F2232">
        <v>22</v>
      </c>
    </row>
    <row r="2234" spans="2:11" ht="12.75">
      <c r="B2234">
        <v>90</v>
      </c>
      <c r="C2234">
        <v>83</v>
      </c>
      <c r="D2234">
        <v>80</v>
      </c>
      <c r="E2234">
        <v>74</v>
      </c>
      <c r="F2234">
        <v>65</v>
      </c>
      <c r="G2234">
        <v>58</v>
      </c>
      <c r="H2234">
        <v>48</v>
      </c>
      <c r="I2234">
        <v>39</v>
      </c>
      <c r="J2234">
        <v>29</v>
      </c>
      <c r="K2234">
        <v>20</v>
      </c>
    </row>
    <row r="2239" spans="2:6" ht="12.75">
      <c r="B2239">
        <v>27</v>
      </c>
      <c r="C2239">
        <v>25</v>
      </c>
      <c r="D2239">
        <v>24</v>
      </c>
      <c r="E2239">
        <v>22</v>
      </c>
      <c r="F2239">
        <v>57</v>
      </c>
    </row>
    <row r="2242" spans="2:10" ht="12.75">
      <c r="B2242">
        <v>55</v>
      </c>
      <c r="C2242">
        <v>50</v>
      </c>
      <c r="D2242">
        <v>50</v>
      </c>
      <c r="E2242">
        <v>46</v>
      </c>
      <c r="F2242">
        <v>39</v>
      </c>
      <c r="G2242">
        <v>32</v>
      </c>
      <c r="H2242">
        <v>26</v>
      </c>
      <c r="I2242">
        <v>22</v>
      </c>
      <c r="J2242">
        <v>41</v>
      </c>
    </row>
    <row r="2244" spans="2:11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1</v>
      </c>
      <c r="I2244">
        <v>1</v>
      </c>
      <c r="J2244">
        <v>1</v>
      </c>
      <c r="K2244">
        <v>1</v>
      </c>
    </row>
    <row r="2246" ht="12.75">
      <c r="B2246">
        <v>44</v>
      </c>
    </row>
    <row r="2247" spans="2:9" ht="12.75">
      <c r="B2247">
        <v>90</v>
      </c>
      <c r="C2247">
        <v>84</v>
      </c>
      <c r="D2247">
        <v>84</v>
      </c>
      <c r="E2247">
        <v>73</v>
      </c>
      <c r="F2247">
        <v>63</v>
      </c>
      <c r="G2247">
        <v>97</v>
      </c>
      <c r="H2247">
        <v>82</v>
      </c>
      <c r="I2247">
        <v>65</v>
      </c>
    </row>
    <row r="2250" spans="2:7" ht="12.75">
      <c r="B2250">
        <v>3</v>
      </c>
      <c r="C2250">
        <v>3</v>
      </c>
      <c r="D2250">
        <v>3</v>
      </c>
      <c r="E2250">
        <v>1</v>
      </c>
      <c r="F2250">
        <v>8</v>
      </c>
      <c r="G2250">
        <v>98</v>
      </c>
    </row>
    <row r="2254" spans="2:7" ht="12.75">
      <c r="B2254">
        <v>64</v>
      </c>
      <c r="C2254">
        <v>59</v>
      </c>
      <c r="D2254">
        <v>59</v>
      </c>
      <c r="E2254">
        <v>54</v>
      </c>
      <c r="F2254">
        <v>48</v>
      </c>
      <c r="G2254">
        <v>170</v>
      </c>
    </row>
    <row r="2257" spans="2:9" ht="12.75">
      <c r="B2257">
        <v>19</v>
      </c>
      <c r="C2257">
        <v>16</v>
      </c>
      <c r="D2257">
        <v>16</v>
      </c>
      <c r="E2257">
        <v>15</v>
      </c>
      <c r="F2257">
        <v>13</v>
      </c>
      <c r="G2257">
        <v>10</v>
      </c>
      <c r="H2257">
        <v>74</v>
      </c>
      <c r="I2257">
        <v>52</v>
      </c>
    </row>
    <row r="2260" spans="2:11" ht="12.75">
      <c r="B2260">
        <v>3</v>
      </c>
      <c r="C2260">
        <v>3</v>
      </c>
      <c r="D2260">
        <v>2</v>
      </c>
      <c r="E2260">
        <v>4</v>
      </c>
      <c r="F2260">
        <v>2</v>
      </c>
      <c r="G2260">
        <v>2</v>
      </c>
      <c r="H2260">
        <v>2</v>
      </c>
      <c r="I2260">
        <v>2</v>
      </c>
      <c r="J2260">
        <v>2</v>
      </c>
      <c r="K2260">
        <v>6</v>
      </c>
    </row>
    <row r="2290" spans="2:10" ht="12.75">
      <c r="B2290">
        <v>3</v>
      </c>
      <c r="C2290">
        <v>3</v>
      </c>
      <c r="D2290">
        <v>2</v>
      </c>
      <c r="E2290">
        <v>2</v>
      </c>
      <c r="F2290">
        <v>1</v>
      </c>
      <c r="G2290">
        <v>1</v>
      </c>
      <c r="H2290">
        <v>1</v>
      </c>
      <c r="I2290">
        <v>1</v>
      </c>
      <c r="J2290">
        <v>1</v>
      </c>
    </row>
    <row r="2348" spans="2:8" ht="12.75">
      <c r="B2348">
        <v>8</v>
      </c>
      <c r="C2348">
        <v>8</v>
      </c>
      <c r="D2348">
        <v>8</v>
      </c>
      <c r="E2348">
        <v>8</v>
      </c>
      <c r="F2348">
        <v>7</v>
      </c>
      <c r="G2348">
        <v>7</v>
      </c>
      <c r="H2348">
        <v>4</v>
      </c>
    </row>
    <row r="2350" spans="2:7" ht="12.75">
      <c r="B2350">
        <v>2</v>
      </c>
      <c r="C2350">
        <v>2</v>
      </c>
      <c r="D2350">
        <v>2</v>
      </c>
      <c r="E2350">
        <v>2</v>
      </c>
      <c r="F2350">
        <v>2</v>
      </c>
      <c r="G2350">
        <v>2</v>
      </c>
    </row>
    <row r="2351" spans="2:11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  <c r="H2351">
        <v>3</v>
      </c>
      <c r="I2351">
        <v>3</v>
      </c>
      <c r="J2351">
        <v>3</v>
      </c>
      <c r="K2351">
        <v>2</v>
      </c>
    </row>
    <row r="2358" spans="2:11" ht="12.75">
      <c r="B2358">
        <v>2</v>
      </c>
      <c r="C2358">
        <v>2</v>
      </c>
      <c r="D2358">
        <v>2</v>
      </c>
      <c r="E2358">
        <v>2</v>
      </c>
      <c r="F2358">
        <v>2</v>
      </c>
      <c r="G2358">
        <v>2</v>
      </c>
      <c r="H2358">
        <v>1</v>
      </c>
      <c r="I2358">
        <v>1</v>
      </c>
      <c r="J2358">
        <v>53</v>
      </c>
      <c r="K2358">
        <v>30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3</v>
      </c>
      <c r="H2372">
        <v>3</v>
      </c>
      <c r="I2372">
        <v>3</v>
      </c>
      <c r="J2372">
        <v>2</v>
      </c>
      <c r="K2372">
        <v>2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1</v>
      </c>
      <c r="K2443">
        <v>1</v>
      </c>
    </row>
    <row r="2513" spans="2:9" ht="12.75">
      <c r="B2513">
        <v>94</v>
      </c>
      <c r="C2513">
        <v>81</v>
      </c>
      <c r="D2513">
        <v>74</v>
      </c>
      <c r="E2513">
        <v>70</v>
      </c>
      <c r="F2513">
        <v>60</v>
      </c>
      <c r="G2513">
        <v>51</v>
      </c>
      <c r="H2513">
        <v>83</v>
      </c>
      <c r="I2513">
        <v>59</v>
      </c>
    </row>
    <row r="2527" spans="2:11" ht="12.75">
      <c r="B2527">
        <v>152</v>
      </c>
      <c r="C2527">
        <v>138</v>
      </c>
      <c r="D2527">
        <v>131</v>
      </c>
      <c r="E2527">
        <v>122</v>
      </c>
      <c r="F2527">
        <v>106</v>
      </c>
      <c r="G2527">
        <v>91</v>
      </c>
      <c r="H2527">
        <v>74</v>
      </c>
      <c r="I2527">
        <v>59</v>
      </c>
      <c r="J2527">
        <v>69</v>
      </c>
      <c r="K2527">
        <v>37</v>
      </c>
    </row>
    <row r="2533" spans="2:10" ht="12.75">
      <c r="B2533">
        <v>34</v>
      </c>
      <c r="C2533">
        <v>33</v>
      </c>
      <c r="D2533">
        <v>33</v>
      </c>
      <c r="E2533">
        <v>29</v>
      </c>
      <c r="F2533">
        <v>25</v>
      </c>
      <c r="G2533">
        <v>24</v>
      </c>
      <c r="H2533">
        <v>21</v>
      </c>
      <c r="I2533">
        <v>18</v>
      </c>
      <c r="J2533">
        <v>14</v>
      </c>
    </row>
    <row r="2543" spans="2:10" ht="12.75">
      <c r="B2543">
        <v>7</v>
      </c>
      <c r="C2543">
        <v>6</v>
      </c>
      <c r="D2543">
        <v>6</v>
      </c>
      <c r="E2543">
        <v>6</v>
      </c>
      <c r="F2543">
        <v>28</v>
      </c>
      <c r="G2543">
        <v>24</v>
      </c>
      <c r="H2543">
        <v>21</v>
      </c>
      <c r="I2543">
        <v>19</v>
      </c>
      <c r="J2543">
        <v>15</v>
      </c>
    </row>
    <row r="2549" spans="2:10" ht="12.75">
      <c r="B2549">
        <v>13</v>
      </c>
      <c r="C2549">
        <v>13</v>
      </c>
      <c r="D2549">
        <v>13</v>
      </c>
      <c r="E2549">
        <v>13</v>
      </c>
      <c r="F2549">
        <v>11</v>
      </c>
      <c r="G2549">
        <v>11</v>
      </c>
      <c r="H2549">
        <v>9</v>
      </c>
      <c r="I2549">
        <v>7</v>
      </c>
      <c r="J2549">
        <v>15</v>
      </c>
    </row>
    <row r="2551" spans="2:10" ht="12.75">
      <c r="B2551">
        <v>30</v>
      </c>
      <c r="C2551">
        <v>29</v>
      </c>
      <c r="D2551">
        <v>29</v>
      </c>
      <c r="E2551">
        <v>29</v>
      </c>
      <c r="F2551">
        <v>25</v>
      </c>
      <c r="G2551">
        <v>24</v>
      </c>
      <c r="H2551">
        <v>21</v>
      </c>
      <c r="I2551">
        <v>18</v>
      </c>
      <c r="J2551">
        <v>13</v>
      </c>
    </row>
    <row r="2561" spans="2:9" ht="12.75">
      <c r="B2561">
        <v>131</v>
      </c>
      <c r="C2561">
        <v>148</v>
      </c>
      <c r="D2561">
        <v>142</v>
      </c>
      <c r="E2561">
        <v>121</v>
      </c>
      <c r="F2561">
        <v>112</v>
      </c>
      <c r="G2561">
        <v>91</v>
      </c>
      <c r="H2561">
        <v>68</v>
      </c>
      <c r="I2561">
        <v>55</v>
      </c>
    </row>
    <row r="2565" spans="2:8" ht="12.75">
      <c r="B2565">
        <v>57</v>
      </c>
      <c r="C2565">
        <v>52</v>
      </c>
      <c r="D2565">
        <v>51</v>
      </c>
      <c r="E2565">
        <v>45</v>
      </c>
      <c r="F2565">
        <v>93</v>
      </c>
      <c r="G2565">
        <v>81</v>
      </c>
      <c r="H2565">
        <v>191</v>
      </c>
    </row>
    <row r="2569" spans="2:8" ht="12.75">
      <c r="B2569">
        <v>2</v>
      </c>
      <c r="C2569">
        <v>2</v>
      </c>
      <c r="D2569">
        <v>2</v>
      </c>
      <c r="E2569">
        <v>2</v>
      </c>
      <c r="F2569">
        <v>24</v>
      </c>
      <c r="G2569">
        <v>49</v>
      </c>
      <c r="H2569">
        <v>170</v>
      </c>
    </row>
    <row r="2574" spans="2:7" ht="12.75">
      <c r="B2574">
        <v>23</v>
      </c>
      <c r="C2574">
        <v>23</v>
      </c>
      <c r="D2574">
        <v>22</v>
      </c>
      <c r="E2574">
        <v>141</v>
      </c>
      <c r="F2574">
        <v>117</v>
      </c>
      <c r="G2574">
        <v>295</v>
      </c>
    </row>
    <row r="2578" spans="2:8" ht="12.75">
      <c r="B2578">
        <v>5</v>
      </c>
      <c r="C2578">
        <v>5</v>
      </c>
      <c r="D2578">
        <v>5</v>
      </c>
      <c r="E2578">
        <v>5</v>
      </c>
      <c r="F2578">
        <v>99</v>
      </c>
      <c r="G2578">
        <v>230</v>
      </c>
      <c r="H2578">
        <v>186</v>
      </c>
    </row>
    <row r="2582" spans="2:8" ht="12.75">
      <c r="B2582">
        <v>24</v>
      </c>
      <c r="C2582">
        <v>21</v>
      </c>
      <c r="D2582">
        <v>21</v>
      </c>
      <c r="E2582">
        <v>19</v>
      </c>
      <c r="F2582">
        <v>15</v>
      </c>
      <c r="G2582">
        <v>69</v>
      </c>
      <c r="H2582">
        <v>237</v>
      </c>
    </row>
    <row r="2586" spans="2:8" ht="12.75">
      <c r="B2586">
        <v>50</v>
      </c>
      <c r="C2586">
        <v>42</v>
      </c>
      <c r="D2586">
        <v>39</v>
      </c>
      <c r="E2586">
        <v>34</v>
      </c>
      <c r="F2586">
        <v>88</v>
      </c>
      <c r="G2586">
        <v>336</v>
      </c>
      <c r="H2586">
        <v>275</v>
      </c>
    </row>
    <row r="2590" spans="2:10" ht="12.75">
      <c r="B2590">
        <v>33</v>
      </c>
      <c r="C2590">
        <v>30</v>
      </c>
      <c r="D2590">
        <v>27</v>
      </c>
      <c r="E2590">
        <v>26</v>
      </c>
      <c r="F2590">
        <v>35</v>
      </c>
      <c r="G2590">
        <v>28</v>
      </c>
      <c r="H2590">
        <v>21</v>
      </c>
      <c r="I2590">
        <v>17</v>
      </c>
      <c r="J2590">
        <v>13</v>
      </c>
    </row>
    <row r="2599" spans="2:9" ht="12.75">
      <c r="B2599">
        <v>31</v>
      </c>
      <c r="C2599">
        <v>30</v>
      </c>
      <c r="D2599">
        <v>28</v>
      </c>
      <c r="E2599">
        <v>26</v>
      </c>
      <c r="F2599">
        <v>20</v>
      </c>
      <c r="G2599">
        <v>18</v>
      </c>
      <c r="H2599">
        <v>14</v>
      </c>
      <c r="I2599">
        <v>11</v>
      </c>
    </row>
    <row r="2601" spans="2:10" ht="12.75">
      <c r="B2601">
        <v>2</v>
      </c>
      <c r="C2601">
        <v>2</v>
      </c>
      <c r="D2601">
        <v>2</v>
      </c>
      <c r="E2601">
        <v>2</v>
      </c>
      <c r="F2601">
        <v>2</v>
      </c>
      <c r="G2601">
        <v>2</v>
      </c>
      <c r="H2601">
        <v>2</v>
      </c>
      <c r="I2601">
        <v>1</v>
      </c>
      <c r="J2601">
        <v>1</v>
      </c>
    </row>
    <row r="2611" spans="2:10" ht="12.75">
      <c r="B2611">
        <v>14</v>
      </c>
      <c r="C2611">
        <v>14</v>
      </c>
      <c r="D2611">
        <v>14</v>
      </c>
      <c r="E2611">
        <v>14</v>
      </c>
      <c r="F2611">
        <v>12</v>
      </c>
      <c r="G2611">
        <v>11</v>
      </c>
      <c r="H2611">
        <v>9</v>
      </c>
      <c r="I2611">
        <v>8</v>
      </c>
      <c r="J2611">
        <v>15</v>
      </c>
    </row>
    <row r="2613" spans="2:7" ht="12.75">
      <c r="B2613">
        <v>32</v>
      </c>
      <c r="C2613">
        <v>25</v>
      </c>
      <c r="D2613">
        <v>23</v>
      </c>
      <c r="E2613">
        <v>21</v>
      </c>
      <c r="F2613">
        <v>20</v>
      </c>
      <c r="G2613">
        <v>17</v>
      </c>
    </row>
    <row r="2615" spans="2:9" ht="12.75">
      <c r="B2615">
        <v>17</v>
      </c>
      <c r="C2615">
        <v>15</v>
      </c>
      <c r="D2615">
        <v>15</v>
      </c>
      <c r="E2615">
        <v>14</v>
      </c>
      <c r="F2615">
        <v>13</v>
      </c>
      <c r="G2615">
        <v>11</v>
      </c>
      <c r="H2615">
        <v>9</v>
      </c>
      <c r="I2615">
        <v>7</v>
      </c>
    </row>
    <row r="2616" spans="2:8" ht="12.75">
      <c r="B2616">
        <v>88</v>
      </c>
      <c r="C2616">
        <v>66</v>
      </c>
      <c r="D2616">
        <v>61</v>
      </c>
      <c r="E2616">
        <v>55</v>
      </c>
      <c r="F2616">
        <v>173</v>
      </c>
      <c r="G2616">
        <v>140</v>
      </c>
      <c r="H2616">
        <v>108</v>
      </c>
    </row>
    <row r="2620" spans="2:9" ht="12.75">
      <c r="B2620">
        <v>18</v>
      </c>
      <c r="C2620">
        <v>14</v>
      </c>
      <c r="D2620">
        <v>13</v>
      </c>
      <c r="E2620">
        <v>13</v>
      </c>
      <c r="F2620">
        <v>51</v>
      </c>
      <c r="G2620">
        <v>42</v>
      </c>
      <c r="H2620">
        <v>31</v>
      </c>
      <c r="I2620">
        <v>20</v>
      </c>
    </row>
    <row r="2625" spans="2:9" ht="12.75">
      <c r="B2625">
        <v>14</v>
      </c>
      <c r="C2625">
        <v>13</v>
      </c>
      <c r="D2625">
        <v>12</v>
      </c>
      <c r="E2625">
        <v>12</v>
      </c>
      <c r="F2625">
        <v>30</v>
      </c>
      <c r="G2625">
        <v>26</v>
      </c>
      <c r="H2625">
        <v>20</v>
      </c>
      <c r="I2625">
        <v>14</v>
      </c>
    </row>
    <row r="2630" spans="2:8" ht="12.75">
      <c r="B2630">
        <v>40</v>
      </c>
      <c r="C2630">
        <v>34</v>
      </c>
      <c r="D2630">
        <v>31</v>
      </c>
      <c r="E2630">
        <v>28</v>
      </c>
      <c r="F2630">
        <v>25</v>
      </c>
      <c r="G2630">
        <v>212</v>
      </c>
      <c r="H2630">
        <v>169</v>
      </c>
    </row>
    <row r="2633" spans="2:8" ht="12.75">
      <c r="B2633">
        <v>57</v>
      </c>
      <c r="C2633">
        <v>49</v>
      </c>
      <c r="D2633">
        <v>46</v>
      </c>
      <c r="E2633">
        <v>44</v>
      </c>
      <c r="F2633">
        <v>38</v>
      </c>
      <c r="G2633">
        <v>261</v>
      </c>
      <c r="H2633">
        <v>214</v>
      </c>
    </row>
    <row r="2637" spans="2:11" ht="12.75">
      <c r="B2637">
        <v>41</v>
      </c>
      <c r="C2637">
        <v>35</v>
      </c>
      <c r="D2637">
        <v>32</v>
      </c>
      <c r="E2637">
        <v>26</v>
      </c>
      <c r="F2637">
        <v>21</v>
      </c>
      <c r="G2637">
        <v>17</v>
      </c>
      <c r="H2637">
        <v>14</v>
      </c>
      <c r="I2637">
        <v>10</v>
      </c>
      <c r="J2637">
        <v>8</v>
      </c>
      <c r="K2637">
        <v>3</v>
      </c>
    </row>
    <row r="2643" spans="2:10" ht="12.75">
      <c r="B2643">
        <v>30</v>
      </c>
      <c r="C2643">
        <v>25</v>
      </c>
      <c r="D2643">
        <v>22</v>
      </c>
      <c r="E2643">
        <v>21</v>
      </c>
      <c r="F2643">
        <v>18</v>
      </c>
      <c r="G2643">
        <v>14</v>
      </c>
      <c r="H2643">
        <v>12</v>
      </c>
      <c r="I2643">
        <v>8</v>
      </c>
      <c r="J2643">
        <v>7</v>
      </c>
    </row>
    <row r="2649" spans="2:9" ht="12.75">
      <c r="B2649">
        <v>6</v>
      </c>
      <c r="C2649">
        <v>5</v>
      </c>
      <c r="D2649">
        <v>3</v>
      </c>
      <c r="E2649">
        <v>3</v>
      </c>
      <c r="F2649">
        <v>2</v>
      </c>
      <c r="G2649">
        <v>2</v>
      </c>
      <c r="H2649">
        <v>2</v>
      </c>
      <c r="I2649">
        <v>2</v>
      </c>
    </row>
    <row r="2661" spans="2:10" ht="12.75">
      <c r="B2661">
        <v>4</v>
      </c>
      <c r="C2661">
        <v>4</v>
      </c>
      <c r="D2661">
        <v>4</v>
      </c>
      <c r="E2661">
        <v>4</v>
      </c>
      <c r="F2661">
        <v>3</v>
      </c>
      <c r="G2661">
        <v>2</v>
      </c>
      <c r="H2661">
        <v>1</v>
      </c>
      <c r="I2661">
        <v>37</v>
      </c>
      <c r="J2661">
        <v>28</v>
      </c>
    </row>
    <row r="2678" spans="2:9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</row>
    <row r="2689" spans="2:7" ht="12.75">
      <c r="B2689">
        <v>5</v>
      </c>
      <c r="C2689">
        <v>5</v>
      </c>
      <c r="D2689">
        <v>5</v>
      </c>
      <c r="E2689">
        <v>47</v>
      </c>
      <c r="F2689">
        <v>314</v>
      </c>
      <c r="G2689">
        <v>260</v>
      </c>
    </row>
    <row r="2693" spans="2:8" ht="12.75">
      <c r="B2693">
        <v>7</v>
      </c>
      <c r="C2693">
        <v>7</v>
      </c>
      <c r="D2693">
        <v>7</v>
      </c>
      <c r="E2693">
        <v>7</v>
      </c>
      <c r="F2693">
        <v>7</v>
      </c>
      <c r="G2693">
        <v>5</v>
      </c>
      <c r="H2693">
        <v>38</v>
      </c>
    </row>
    <row r="2696" spans="2:8" ht="12.75">
      <c r="B2696">
        <v>2</v>
      </c>
      <c r="C2696">
        <v>2</v>
      </c>
      <c r="D2696">
        <v>2</v>
      </c>
      <c r="E2696">
        <v>2</v>
      </c>
      <c r="F2696">
        <v>2</v>
      </c>
      <c r="G2696">
        <v>2</v>
      </c>
      <c r="H2696">
        <v>9</v>
      </c>
    </row>
    <row r="2699" spans="2:10" ht="12.75">
      <c r="B2699">
        <v>142</v>
      </c>
      <c r="C2699">
        <v>114</v>
      </c>
      <c r="D2699">
        <v>104</v>
      </c>
      <c r="E2699">
        <v>99</v>
      </c>
      <c r="F2699">
        <v>83</v>
      </c>
      <c r="G2699">
        <v>67</v>
      </c>
      <c r="H2699">
        <v>112</v>
      </c>
      <c r="I2699">
        <v>84</v>
      </c>
      <c r="J2699">
        <v>57</v>
      </c>
    </row>
    <row r="2703" spans="2:10" ht="12.75">
      <c r="B2703">
        <v>28</v>
      </c>
      <c r="C2703">
        <v>27</v>
      </c>
      <c r="D2703">
        <v>27</v>
      </c>
      <c r="E2703">
        <v>25</v>
      </c>
      <c r="F2703">
        <v>21</v>
      </c>
      <c r="G2703">
        <v>20</v>
      </c>
      <c r="H2703">
        <v>14</v>
      </c>
      <c r="I2703">
        <v>12</v>
      </c>
      <c r="J2703">
        <v>26</v>
      </c>
    </row>
    <row r="2705" spans="2:7" ht="12.75">
      <c r="B2705">
        <v>76</v>
      </c>
      <c r="C2705">
        <v>71</v>
      </c>
      <c r="D2705">
        <v>67</v>
      </c>
      <c r="E2705">
        <v>62</v>
      </c>
      <c r="F2705">
        <v>54</v>
      </c>
      <c r="G2705">
        <v>45</v>
      </c>
    </row>
    <row r="2707" spans="2:9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</v>
      </c>
      <c r="H2707">
        <v>32</v>
      </c>
      <c r="I2707">
        <v>26</v>
      </c>
    </row>
    <row r="2712" spans="2:8" ht="12.75">
      <c r="B2712">
        <v>1</v>
      </c>
      <c r="C2712">
        <v>1</v>
      </c>
      <c r="D2712">
        <v>1</v>
      </c>
      <c r="E2712">
        <v>1</v>
      </c>
      <c r="F2712">
        <v>70</v>
      </c>
      <c r="G2712">
        <v>109</v>
      </c>
      <c r="H2712">
        <v>87</v>
      </c>
    </row>
    <row r="2715" spans="2:8" ht="12.75">
      <c r="B2715">
        <v>1</v>
      </c>
      <c r="C2715">
        <v>1</v>
      </c>
      <c r="D2715">
        <v>1</v>
      </c>
      <c r="E2715">
        <v>1</v>
      </c>
      <c r="F2715">
        <v>93</v>
      </c>
      <c r="G2715">
        <v>85</v>
      </c>
      <c r="H2715">
        <v>138</v>
      </c>
    </row>
    <row r="2718" spans="2:7" ht="12.75">
      <c r="B2718">
        <v>17</v>
      </c>
      <c r="C2718">
        <v>15</v>
      </c>
      <c r="D2718">
        <v>14</v>
      </c>
      <c r="E2718">
        <v>13</v>
      </c>
      <c r="F2718">
        <v>12</v>
      </c>
      <c r="G2718">
        <v>11</v>
      </c>
    </row>
    <row r="2719" spans="2:7" ht="12.75">
      <c r="B2719">
        <v>18</v>
      </c>
      <c r="C2719">
        <v>15</v>
      </c>
      <c r="D2719">
        <v>14</v>
      </c>
      <c r="E2719">
        <v>13</v>
      </c>
      <c r="F2719">
        <v>12</v>
      </c>
      <c r="G2719">
        <v>11</v>
      </c>
    </row>
    <row r="2720" spans="2:7" ht="12.75">
      <c r="B2720">
        <v>9</v>
      </c>
      <c r="C2720">
        <v>8</v>
      </c>
      <c r="D2720">
        <v>8</v>
      </c>
      <c r="E2720">
        <v>7</v>
      </c>
      <c r="F2720">
        <v>6</v>
      </c>
      <c r="G2720">
        <v>6</v>
      </c>
    </row>
    <row r="2721" spans="2:7" ht="12.75">
      <c r="B2721">
        <v>9</v>
      </c>
      <c r="C2721">
        <v>8</v>
      </c>
      <c r="D2721">
        <v>8</v>
      </c>
      <c r="E2721">
        <v>7</v>
      </c>
      <c r="F2721">
        <v>6</v>
      </c>
      <c r="G2721">
        <v>6</v>
      </c>
    </row>
    <row r="2722" spans="2:7" ht="12.75">
      <c r="B2722">
        <v>9</v>
      </c>
      <c r="C2722">
        <v>8</v>
      </c>
      <c r="D2722">
        <v>8</v>
      </c>
      <c r="E2722">
        <v>7</v>
      </c>
      <c r="F2722">
        <v>6</v>
      </c>
      <c r="G2722">
        <v>6</v>
      </c>
    </row>
    <row r="2723" spans="2:10" ht="12.75">
      <c r="B2723">
        <v>69</v>
      </c>
      <c r="C2723">
        <v>61</v>
      </c>
      <c r="D2723">
        <v>61</v>
      </c>
      <c r="E2723">
        <v>59</v>
      </c>
      <c r="F2723">
        <v>51</v>
      </c>
      <c r="G2723">
        <v>45</v>
      </c>
      <c r="H2723">
        <v>35</v>
      </c>
      <c r="I2723">
        <v>29</v>
      </c>
      <c r="J2723">
        <v>82</v>
      </c>
    </row>
    <row r="2738" spans="2:8" ht="12.75">
      <c r="B2738">
        <v>71</v>
      </c>
      <c r="C2738">
        <v>100</v>
      </c>
      <c r="D2738">
        <v>100</v>
      </c>
      <c r="E2738">
        <v>88</v>
      </c>
      <c r="F2738">
        <v>79</v>
      </c>
      <c r="G2738">
        <v>63</v>
      </c>
      <c r="H2738">
        <v>49</v>
      </c>
    </row>
    <row r="2742" spans="2:9" ht="12.75">
      <c r="B2742">
        <v>6</v>
      </c>
      <c r="C2742">
        <v>5</v>
      </c>
      <c r="D2742">
        <v>4</v>
      </c>
      <c r="E2742">
        <v>3</v>
      </c>
      <c r="F2742">
        <v>77</v>
      </c>
      <c r="G2742">
        <v>105</v>
      </c>
      <c r="H2742">
        <v>82</v>
      </c>
      <c r="I2742">
        <v>155</v>
      </c>
    </row>
    <row r="2749" spans="2:8" ht="12.75">
      <c r="B2749">
        <v>5</v>
      </c>
      <c r="C2749">
        <v>5</v>
      </c>
      <c r="D2749">
        <v>5</v>
      </c>
      <c r="E2749">
        <v>4</v>
      </c>
      <c r="F2749">
        <v>164</v>
      </c>
      <c r="G2749">
        <v>222</v>
      </c>
      <c r="H2749">
        <v>174</v>
      </c>
    </row>
    <row r="2752" spans="2:8" ht="12.75">
      <c r="B2752">
        <v>13</v>
      </c>
      <c r="C2752">
        <v>10</v>
      </c>
      <c r="D2752">
        <v>9</v>
      </c>
      <c r="E2752">
        <v>9</v>
      </c>
      <c r="F2752">
        <v>7</v>
      </c>
      <c r="G2752">
        <v>6</v>
      </c>
      <c r="H2752">
        <v>4</v>
      </c>
    </row>
    <row r="2756" spans="2:8" ht="12.75">
      <c r="B2756">
        <v>3</v>
      </c>
      <c r="C2756">
        <v>2</v>
      </c>
      <c r="D2756">
        <v>2</v>
      </c>
      <c r="E2756">
        <v>2</v>
      </c>
      <c r="F2756">
        <v>2</v>
      </c>
      <c r="G2756">
        <v>1</v>
      </c>
      <c r="H2756">
        <v>1</v>
      </c>
    </row>
    <row r="2760" spans="2:8" ht="12.75">
      <c r="B2760">
        <v>8</v>
      </c>
      <c r="C2760">
        <v>6</v>
      </c>
      <c r="D2760">
        <v>6</v>
      </c>
      <c r="E2760">
        <v>6</v>
      </c>
      <c r="F2760">
        <v>7</v>
      </c>
      <c r="G2760">
        <v>6</v>
      </c>
      <c r="H2760">
        <v>4</v>
      </c>
    </row>
    <row r="2764" spans="2:9" ht="12.75">
      <c r="B2764">
        <v>17</v>
      </c>
      <c r="C2764">
        <v>16</v>
      </c>
      <c r="D2764">
        <v>67</v>
      </c>
      <c r="E2764">
        <v>61</v>
      </c>
      <c r="F2764">
        <v>52</v>
      </c>
      <c r="G2764">
        <v>46</v>
      </c>
      <c r="H2764">
        <v>40</v>
      </c>
      <c r="I2764">
        <v>35</v>
      </c>
    </row>
    <row r="2768" spans="2:9" ht="12.75">
      <c r="B2768">
        <v>325</v>
      </c>
      <c r="C2768">
        <v>288</v>
      </c>
      <c r="D2768">
        <v>268</v>
      </c>
      <c r="E2768">
        <v>241</v>
      </c>
      <c r="F2768">
        <v>208</v>
      </c>
      <c r="G2768">
        <v>179</v>
      </c>
      <c r="H2768">
        <v>142</v>
      </c>
      <c r="I2768">
        <v>201</v>
      </c>
    </row>
    <row r="2770" spans="2:9" ht="12.75">
      <c r="B2770">
        <v>315</v>
      </c>
      <c r="C2770">
        <v>279</v>
      </c>
      <c r="D2770">
        <v>259</v>
      </c>
      <c r="E2770">
        <v>233</v>
      </c>
      <c r="F2770">
        <v>203</v>
      </c>
      <c r="G2770">
        <v>174</v>
      </c>
      <c r="H2770">
        <v>137</v>
      </c>
      <c r="I2770">
        <v>197</v>
      </c>
    </row>
    <row r="2772" spans="2:9" ht="12.75">
      <c r="B2772">
        <v>316</v>
      </c>
      <c r="C2772">
        <v>280</v>
      </c>
      <c r="D2772">
        <v>260</v>
      </c>
      <c r="E2772">
        <v>234</v>
      </c>
      <c r="F2772">
        <v>204</v>
      </c>
      <c r="G2772">
        <v>174</v>
      </c>
      <c r="H2772">
        <v>138</v>
      </c>
      <c r="I2772">
        <v>198</v>
      </c>
    </row>
    <row r="2774" spans="2:9" ht="12.75">
      <c r="B2774">
        <v>189</v>
      </c>
      <c r="C2774">
        <v>162</v>
      </c>
      <c r="D2774">
        <v>154</v>
      </c>
      <c r="E2774">
        <v>138</v>
      </c>
      <c r="F2774">
        <v>124</v>
      </c>
      <c r="G2774">
        <v>102</v>
      </c>
      <c r="H2774">
        <v>81</v>
      </c>
      <c r="I2774">
        <v>124</v>
      </c>
    </row>
    <row r="2776" spans="2:9" ht="12.75">
      <c r="B2776">
        <v>187</v>
      </c>
      <c r="C2776">
        <v>160</v>
      </c>
      <c r="D2776">
        <v>152</v>
      </c>
      <c r="E2776">
        <v>137</v>
      </c>
      <c r="F2776">
        <v>124</v>
      </c>
      <c r="G2776">
        <v>102</v>
      </c>
      <c r="H2776">
        <v>82</v>
      </c>
      <c r="I2776">
        <v>121</v>
      </c>
    </row>
    <row r="2778" spans="2:9" ht="12.75">
      <c r="B2778">
        <v>317</v>
      </c>
      <c r="C2778">
        <v>280</v>
      </c>
      <c r="D2778">
        <v>260</v>
      </c>
      <c r="E2778">
        <v>234</v>
      </c>
      <c r="F2778">
        <v>204</v>
      </c>
      <c r="G2778">
        <v>176</v>
      </c>
      <c r="H2778">
        <v>137</v>
      </c>
      <c r="I2778">
        <v>198</v>
      </c>
    </row>
    <row r="2780" spans="2:9" ht="12.75">
      <c r="B2780">
        <v>156</v>
      </c>
      <c r="C2780">
        <v>136</v>
      </c>
      <c r="D2780">
        <v>130</v>
      </c>
      <c r="E2780">
        <v>117</v>
      </c>
      <c r="F2780">
        <v>108</v>
      </c>
      <c r="G2780">
        <v>93</v>
      </c>
      <c r="H2780">
        <v>74</v>
      </c>
      <c r="I2780">
        <v>110</v>
      </c>
    </row>
    <row r="2782" spans="2:9" ht="12.75">
      <c r="B2782">
        <v>314</v>
      </c>
      <c r="C2782">
        <v>278</v>
      </c>
      <c r="D2782">
        <v>258</v>
      </c>
      <c r="E2782">
        <v>232</v>
      </c>
      <c r="F2782">
        <v>203</v>
      </c>
      <c r="G2782">
        <v>174</v>
      </c>
      <c r="H2782">
        <v>137</v>
      </c>
      <c r="I2782">
        <v>199</v>
      </c>
    </row>
    <row r="2784" spans="2:8" ht="12.75">
      <c r="B2784">
        <v>113</v>
      </c>
      <c r="C2784">
        <v>101</v>
      </c>
      <c r="D2784">
        <v>96</v>
      </c>
      <c r="E2784">
        <v>90</v>
      </c>
      <c r="F2784">
        <v>83</v>
      </c>
      <c r="G2784">
        <v>72</v>
      </c>
      <c r="H2784">
        <v>199</v>
      </c>
    </row>
    <row r="2787" spans="2:9" ht="12.75">
      <c r="B2787">
        <v>50</v>
      </c>
      <c r="C2787">
        <v>46</v>
      </c>
      <c r="D2787">
        <v>41</v>
      </c>
      <c r="E2787">
        <v>39</v>
      </c>
      <c r="F2787">
        <v>33</v>
      </c>
      <c r="G2787">
        <v>30</v>
      </c>
      <c r="H2787">
        <v>182</v>
      </c>
      <c r="I2787">
        <v>138</v>
      </c>
    </row>
    <row r="2790" spans="2:9" ht="12.75">
      <c r="B2790">
        <v>50</v>
      </c>
      <c r="C2790">
        <v>46</v>
      </c>
      <c r="D2790">
        <v>41</v>
      </c>
      <c r="E2790">
        <v>39</v>
      </c>
      <c r="F2790">
        <v>33</v>
      </c>
      <c r="G2790">
        <v>30</v>
      </c>
      <c r="H2790">
        <v>180</v>
      </c>
      <c r="I2790">
        <v>138</v>
      </c>
    </row>
    <row r="2793" spans="2:9" ht="12.75">
      <c r="B2793">
        <v>116</v>
      </c>
      <c r="C2793">
        <v>97</v>
      </c>
      <c r="D2793">
        <v>86</v>
      </c>
      <c r="E2793">
        <v>80</v>
      </c>
      <c r="F2793">
        <v>71</v>
      </c>
      <c r="G2793">
        <v>58</v>
      </c>
      <c r="H2793">
        <v>180</v>
      </c>
      <c r="I2793">
        <v>137</v>
      </c>
    </row>
    <row r="2796" spans="2:9" ht="12.75">
      <c r="B2796">
        <v>86</v>
      </c>
      <c r="C2796">
        <v>76</v>
      </c>
      <c r="D2796">
        <v>67</v>
      </c>
      <c r="E2796">
        <v>63</v>
      </c>
      <c r="F2796">
        <v>54</v>
      </c>
      <c r="G2796">
        <v>50</v>
      </c>
      <c r="H2796">
        <v>212</v>
      </c>
      <c r="I2796">
        <v>161</v>
      </c>
    </row>
    <row r="2799" spans="2:8" ht="12.75">
      <c r="B2799">
        <v>61</v>
      </c>
      <c r="C2799">
        <v>54</v>
      </c>
      <c r="D2799">
        <v>51</v>
      </c>
      <c r="E2799">
        <v>50</v>
      </c>
      <c r="F2799">
        <v>45</v>
      </c>
      <c r="G2799">
        <v>38</v>
      </c>
      <c r="H2799">
        <v>174</v>
      </c>
    </row>
    <row r="2802" spans="2:9" ht="12.75">
      <c r="B2802">
        <v>59</v>
      </c>
      <c r="C2802">
        <v>53</v>
      </c>
      <c r="D2802">
        <v>48</v>
      </c>
      <c r="E2802">
        <v>44</v>
      </c>
      <c r="F2802">
        <v>38</v>
      </c>
      <c r="G2802">
        <v>35</v>
      </c>
      <c r="H2802">
        <v>210</v>
      </c>
      <c r="I2802">
        <v>162</v>
      </c>
    </row>
    <row r="2805" spans="2:9" ht="12.75">
      <c r="B2805">
        <v>151</v>
      </c>
      <c r="C2805">
        <v>130</v>
      </c>
      <c r="D2805">
        <v>111</v>
      </c>
      <c r="E2805">
        <v>102</v>
      </c>
      <c r="F2805">
        <v>90</v>
      </c>
      <c r="G2805">
        <v>74</v>
      </c>
      <c r="H2805">
        <v>197</v>
      </c>
      <c r="I2805">
        <v>150</v>
      </c>
    </row>
    <row r="2808" spans="2:8" ht="12.75">
      <c r="B2808">
        <v>63</v>
      </c>
      <c r="C2808">
        <v>56</v>
      </c>
      <c r="D2808">
        <v>53</v>
      </c>
      <c r="E2808">
        <v>52</v>
      </c>
      <c r="F2808">
        <v>47</v>
      </c>
      <c r="G2808">
        <v>39</v>
      </c>
      <c r="H2808">
        <v>176</v>
      </c>
    </row>
    <row r="2811" spans="2:8" ht="12.75">
      <c r="B2811">
        <v>73</v>
      </c>
      <c r="C2811">
        <v>62</v>
      </c>
      <c r="D2811">
        <v>56</v>
      </c>
      <c r="E2811">
        <v>53</v>
      </c>
      <c r="F2811">
        <v>47</v>
      </c>
      <c r="G2811">
        <v>39</v>
      </c>
      <c r="H2811">
        <v>177</v>
      </c>
    </row>
    <row r="2814" spans="2:8" ht="12.75">
      <c r="B2814">
        <v>118</v>
      </c>
      <c r="C2814">
        <v>98</v>
      </c>
      <c r="D2814">
        <v>95</v>
      </c>
      <c r="E2814">
        <v>91</v>
      </c>
      <c r="F2814">
        <v>82</v>
      </c>
      <c r="G2814">
        <v>72</v>
      </c>
      <c r="H2814">
        <v>224</v>
      </c>
    </row>
    <row r="2817" spans="2:8" ht="12.75">
      <c r="B2817">
        <v>125</v>
      </c>
      <c r="C2817">
        <v>100</v>
      </c>
      <c r="D2817">
        <v>97</v>
      </c>
      <c r="E2817">
        <v>93</v>
      </c>
      <c r="F2817">
        <v>84</v>
      </c>
      <c r="G2817">
        <v>73</v>
      </c>
      <c r="H2817">
        <v>223</v>
      </c>
    </row>
    <row r="2820" spans="2:8" ht="12.75">
      <c r="B2820">
        <v>4</v>
      </c>
      <c r="C2820">
        <v>4</v>
      </c>
      <c r="D2820">
        <v>4</v>
      </c>
      <c r="E2820">
        <v>4</v>
      </c>
      <c r="F2820">
        <v>35</v>
      </c>
      <c r="G2820">
        <v>29</v>
      </c>
      <c r="H2820">
        <v>164</v>
      </c>
    </row>
    <row r="2824" spans="2:8" ht="12.75">
      <c r="B2824">
        <v>113</v>
      </c>
      <c r="C2824">
        <v>95</v>
      </c>
      <c r="D2824">
        <v>86</v>
      </c>
      <c r="E2824">
        <v>83</v>
      </c>
      <c r="F2824">
        <v>74</v>
      </c>
      <c r="G2824">
        <v>262</v>
      </c>
      <c r="H2824">
        <v>227</v>
      </c>
    </row>
    <row r="2827" spans="2:8" ht="12.75">
      <c r="B2827">
        <v>46</v>
      </c>
      <c r="C2827">
        <v>39</v>
      </c>
      <c r="D2827">
        <v>37</v>
      </c>
      <c r="E2827">
        <v>36</v>
      </c>
      <c r="F2827">
        <v>31</v>
      </c>
      <c r="G2827">
        <v>25</v>
      </c>
      <c r="H2827">
        <v>154</v>
      </c>
    </row>
    <row r="2830" spans="2:8" ht="12.75">
      <c r="B2830">
        <v>81</v>
      </c>
      <c r="C2830">
        <v>69</v>
      </c>
      <c r="D2830">
        <v>62</v>
      </c>
      <c r="E2830">
        <v>58</v>
      </c>
      <c r="F2830">
        <v>51</v>
      </c>
      <c r="G2830">
        <v>41</v>
      </c>
      <c r="H2830">
        <v>195</v>
      </c>
    </row>
    <row r="2833" spans="2:9" ht="12.75">
      <c r="B2833">
        <v>76</v>
      </c>
      <c r="C2833">
        <v>65</v>
      </c>
      <c r="D2833">
        <v>58</v>
      </c>
      <c r="E2833">
        <v>55</v>
      </c>
      <c r="F2833">
        <v>49</v>
      </c>
      <c r="G2833">
        <v>41</v>
      </c>
      <c r="H2833">
        <v>177</v>
      </c>
      <c r="I2833">
        <v>135</v>
      </c>
    </row>
    <row r="2836" spans="2:9" ht="12.75">
      <c r="B2836">
        <v>81</v>
      </c>
      <c r="C2836">
        <v>69</v>
      </c>
      <c r="D2836">
        <v>62</v>
      </c>
      <c r="E2836">
        <v>58</v>
      </c>
      <c r="F2836">
        <v>51</v>
      </c>
      <c r="G2836">
        <v>41</v>
      </c>
      <c r="H2836">
        <v>195</v>
      </c>
      <c r="I2836">
        <v>151</v>
      </c>
    </row>
    <row r="2839" spans="2:4" ht="12.75">
      <c r="B2839">
        <v>3</v>
      </c>
      <c r="C2839">
        <v>3</v>
      </c>
      <c r="D2839">
        <v>3</v>
      </c>
    </row>
    <row r="2840" spans="2:7" ht="12.75">
      <c r="B2840">
        <v>4</v>
      </c>
      <c r="C2840">
        <v>3</v>
      </c>
      <c r="D2840">
        <v>3</v>
      </c>
      <c r="E2840">
        <v>3</v>
      </c>
      <c r="F2840">
        <v>3</v>
      </c>
      <c r="G2840">
        <v>2</v>
      </c>
    </row>
    <row r="2844" spans="2:7" ht="12.75">
      <c r="B2844">
        <v>18</v>
      </c>
      <c r="C2844">
        <v>18</v>
      </c>
      <c r="D2844">
        <v>18</v>
      </c>
      <c r="E2844">
        <v>28</v>
      </c>
      <c r="F2844">
        <v>22</v>
      </c>
      <c r="G2844">
        <v>30</v>
      </c>
    </row>
    <row r="2851" spans="2:7" ht="12.75">
      <c r="B2851">
        <v>46</v>
      </c>
      <c r="C2851">
        <v>42</v>
      </c>
      <c r="D2851">
        <v>41</v>
      </c>
      <c r="E2851">
        <v>75</v>
      </c>
      <c r="F2851">
        <v>64</v>
      </c>
      <c r="G2851">
        <v>55</v>
      </c>
    </row>
    <row r="2854" spans="2:11" ht="12.75">
      <c r="B2854">
        <v>12</v>
      </c>
      <c r="C2854">
        <v>8</v>
      </c>
      <c r="D2854">
        <v>8</v>
      </c>
      <c r="E2854">
        <v>8</v>
      </c>
      <c r="F2854">
        <v>7</v>
      </c>
      <c r="G2854">
        <v>6</v>
      </c>
      <c r="H2854">
        <v>4</v>
      </c>
      <c r="I2854">
        <v>2</v>
      </c>
      <c r="J2854">
        <v>2</v>
      </c>
      <c r="K2854">
        <v>1</v>
      </c>
    </row>
    <row r="2860" spans="2:11" ht="12.75">
      <c r="B2860">
        <v>8</v>
      </c>
      <c r="C2860">
        <v>8</v>
      </c>
      <c r="D2860">
        <v>8</v>
      </c>
      <c r="E2860">
        <v>8</v>
      </c>
      <c r="F2860">
        <v>25</v>
      </c>
      <c r="G2860">
        <v>21</v>
      </c>
      <c r="H2860">
        <v>45</v>
      </c>
      <c r="I2860">
        <v>35</v>
      </c>
      <c r="J2860">
        <v>24</v>
      </c>
      <c r="K2860">
        <v>12</v>
      </c>
    </row>
    <row r="2866" spans="2:5" ht="12.75">
      <c r="B2866">
        <v>623</v>
      </c>
      <c r="C2866">
        <v>563</v>
      </c>
      <c r="D2866">
        <v>502</v>
      </c>
      <c r="E2866">
        <v>440</v>
      </c>
    </row>
    <row r="2868" spans="2:9" ht="12.75">
      <c r="B2868">
        <v>7</v>
      </c>
      <c r="C2868">
        <v>7</v>
      </c>
      <c r="D2868">
        <v>7</v>
      </c>
      <c r="E2868">
        <v>6</v>
      </c>
      <c r="F2868">
        <v>25</v>
      </c>
      <c r="G2868">
        <v>49</v>
      </c>
      <c r="H2868">
        <v>38</v>
      </c>
      <c r="I2868">
        <v>37</v>
      </c>
    </row>
    <row r="2875" spans="2:8" ht="12.75">
      <c r="B2875">
        <v>22</v>
      </c>
      <c r="C2875">
        <v>17</v>
      </c>
      <c r="D2875">
        <v>15</v>
      </c>
      <c r="E2875">
        <v>34</v>
      </c>
      <c r="F2875">
        <v>29</v>
      </c>
      <c r="G2875">
        <v>102</v>
      </c>
      <c r="H2875">
        <v>94</v>
      </c>
    </row>
    <row r="2879" spans="2:9" ht="12.75">
      <c r="B2879">
        <v>23</v>
      </c>
      <c r="C2879">
        <v>17</v>
      </c>
      <c r="D2879">
        <v>17</v>
      </c>
      <c r="E2879">
        <v>19</v>
      </c>
      <c r="F2879">
        <v>17</v>
      </c>
      <c r="G2879">
        <v>12</v>
      </c>
      <c r="H2879">
        <v>10</v>
      </c>
      <c r="I2879">
        <v>47</v>
      </c>
    </row>
    <row r="2883" spans="2:8" ht="12.75">
      <c r="B2883">
        <v>68</v>
      </c>
      <c r="C2883">
        <v>51</v>
      </c>
      <c r="D2883">
        <v>43</v>
      </c>
      <c r="E2883">
        <v>36</v>
      </c>
      <c r="F2883">
        <v>33</v>
      </c>
      <c r="G2883">
        <v>23</v>
      </c>
      <c r="H2883">
        <v>19</v>
      </c>
    </row>
    <row r="2887" spans="2:8" ht="12.75">
      <c r="B2887">
        <v>15</v>
      </c>
      <c r="C2887">
        <v>12</v>
      </c>
      <c r="D2887">
        <v>11</v>
      </c>
      <c r="E2887">
        <v>38</v>
      </c>
      <c r="F2887">
        <v>35</v>
      </c>
      <c r="G2887">
        <v>28</v>
      </c>
      <c r="H2887">
        <v>87</v>
      </c>
    </row>
    <row r="2891" spans="2:9" ht="12.75">
      <c r="B2891">
        <v>1</v>
      </c>
      <c r="C2891">
        <v>1</v>
      </c>
      <c r="D2891">
        <v>1</v>
      </c>
      <c r="E2891">
        <v>15</v>
      </c>
      <c r="F2891">
        <v>13</v>
      </c>
      <c r="G2891">
        <v>9</v>
      </c>
      <c r="H2891">
        <v>6</v>
      </c>
      <c r="I2891">
        <v>55</v>
      </c>
    </row>
    <row r="2895" spans="2:9" ht="12.75">
      <c r="B2895">
        <v>15</v>
      </c>
      <c r="C2895">
        <v>12</v>
      </c>
      <c r="D2895">
        <v>11</v>
      </c>
      <c r="E2895">
        <v>10</v>
      </c>
      <c r="F2895">
        <v>36</v>
      </c>
      <c r="G2895">
        <v>107</v>
      </c>
      <c r="H2895">
        <v>87</v>
      </c>
      <c r="I2895">
        <v>62</v>
      </c>
    </row>
    <row r="2899" spans="2:9" ht="12.75">
      <c r="B2899">
        <v>107</v>
      </c>
      <c r="C2899">
        <v>95</v>
      </c>
      <c r="D2899">
        <v>90</v>
      </c>
      <c r="E2899">
        <v>83</v>
      </c>
      <c r="F2899">
        <v>76</v>
      </c>
      <c r="G2899">
        <v>224</v>
      </c>
      <c r="H2899">
        <v>202</v>
      </c>
      <c r="I2899">
        <v>151</v>
      </c>
    </row>
    <row r="2902" spans="2:9" ht="12.75">
      <c r="B2902">
        <v>116</v>
      </c>
      <c r="C2902">
        <v>105</v>
      </c>
      <c r="D2902">
        <v>100</v>
      </c>
      <c r="E2902">
        <v>94</v>
      </c>
      <c r="F2902">
        <v>82</v>
      </c>
      <c r="G2902">
        <v>248</v>
      </c>
      <c r="H2902">
        <v>227</v>
      </c>
      <c r="I2902">
        <v>172</v>
      </c>
    </row>
    <row r="2905" spans="2:9" ht="12.75">
      <c r="B2905">
        <v>31</v>
      </c>
      <c r="C2905">
        <v>29</v>
      </c>
      <c r="D2905">
        <v>27</v>
      </c>
      <c r="E2905">
        <v>23</v>
      </c>
      <c r="F2905">
        <v>21</v>
      </c>
      <c r="G2905">
        <v>146</v>
      </c>
      <c r="H2905">
        <v>119</v>
      </c>
      <c r="I2905">
        <v>92</v>
      </c>
    </row>
    <row r="2909" spans="2:9" ht="12.75">
      <c r="B2909">
        <v>39</v>
      </c>
      <c r="C2909">
        <v>36</v>
      </c>
      <c r="D2909">
        <v>34</v>
      </c>
      <c r="E2909">
        <v>30</v>
      </c>
      <c r="F2909">
        <v>29</v>
      </c>
      <c r="G2909">
        <v>220</v>
      </c>
      <c r="H2909">
        <v>173</v>
      </c>
      <c r="I2909">
        <v>144</v>
      </c>
    </row>
    <row r="2913" spans="2:9" ht="12.75">
      <c r="B2913">
        <v>30</v>
      </c>
      <c r="C2913">
        <v>28</v>
      </c>
      <c r="D2913">
        <v>26</v>
      </c>
      <c r="E2913">
        <v>21</v>
      </c>
      <c r="F2913">
        <v>19</v>
      </c>
      <c r="G2913">
        <v>223</v>
      </c>
      <c r="H2913">
        <v>186</v>
      </c>
      <c r="I2913">
        <v>143</v>
      </c>
    </row>
    <row r="2917" spans="2:9" ht="12.75">
      <c r="B2917">
        <v>35</v>
      </c>
      <c r="C2917">
        <v>32</v>
      </c>
      <c r="D2917">
        <v>30</v>
      </c>
      <c r="E2917">
        <v>26</v>
      </c>
      <c r="F2917">
        <v>25</v>
      </c>
      <c r="G2917">
        <v>21</v>
      </c>
      <c r="H2917">
        <v>173</v>
      </c>
      <c r="I2917">
        <v>132</v>
      </c>
    </row>
    <row r="2921" spans="2:9" ht="12.75">
      <c r="B2921">
        <v>38</v>
      </c>
      <c r="C2921">
        <v>35</v>
      </c>
      <c r="D2921">
        <v>33</v>
      </c>
      <c r="E2921">
        <v>29</v>
      </c>
      <c r="F2921">
        <v>28</v>
      </c>
      <c r="G2921">
        <v>24</v>
      </c>
      <c r="H2921">
        <v>182</v>
      </c>
      <c r="I2921">
        <v>140</v>
      </c>
    </row>
    <row r="2925" spans="2:9" ht="12.75">
      <c r="B2925">
        <v>40</v>
      </c>
      <c r="C2925">
        <v>37</v>
      </c>
      <c r="D2925">
        <v>35</v>
      </c>
      <c r="E2925">
        <v>31</v>
      </c>
      <c r="F2925">
        <v>29</v>
      </c>
      <c r="G2925">
        <v>25</v>
      </c>
      <c r="H2925">
        <v>196</v>
      </c>
      <c r="I2925">
        <v>152</v>
      </c>
    </row>
    <row r="2929" spans="2:9" ht="12.75">
      <c r="B2929">
        <v>38</v>
      </c>
      <c r="C2929">
        <v>35</v>
      </c>
      <c r="D2929">
        <v>33</v>
      </c>
      <c r="E2929">
        <v>29</v>
      </c>
      <c r="F2929">
        <v>28</v>
      </c>
      <c r="G2929">
        <v>218</v>
      </c>
      <c r="H2929">
        <v>171</v>
      </c>
      <c r="I2929">
        <v>141</v>
      </c>
    </row>
    <row r="2933" spans="2:8" ht="12.75">
      <c r="B2933">
        <v>125</v>
      </c>
      <c r="C2933">
        <v>114</v>
      </c>
      <c r="D2933">
        <v>105</v>
      </c>
      <c r="E2933">
        <v>96</v>
      </c>
      <c r="F2933">
        <v>86</v>
      </c>
      <c r="G2933">
        <v>136</v>
      </c>
      <c r="H2933">
        <v>128</v>
      </c>
    </row>
    <row r="2937" spans="2:9" ht="12.75">
      <c r="B2937">
        <v>36</v>
      </c>
      <c r="C2937">
        <v>33</v>
      </c>
      <c r="D2937">
        <v>33</v>
      </c>
      <c r="E2937">
        <v>63</v>
      </c>
      <c r="F2937">
        <v>53</v>
      </c>
      <c r="G2937">
        <v>88</v>
      </c>
      <c r="H2937">
        <v>86</v>
      </c>
      <c r="I2937">
        <v>67</v>
      </c>
    </row>
    <row r="2941" spans="2:9" ht="12.75">
      <c r="B2941">
        <v>43</v>
      </c>
      <c r="C2941">
        <v>39</v>
      </c>
      <c r="D2941">
        <v>39</v>
      </c>
      <c r="E2941">
        <v>70</v>
      </c>
      <c r="F2941">
        <v>59</v>
      </c>
      <c r="G2941">
        <v>89</v>
      </c>
      <c r="H2941">
        <v>85</v>
      </c>
      <c r="I2941">
        <v>66</v>
      </c>
    </row>
    <row r="2945" spans="2:9" ht="12.75">
      <c r="B2945">
        <v>31</v>
      </c>
      <c r="C2945">
        <v>28</v>
      </c>
      <c r="D2945">
        <v>28</v>
      </c>
      <c r="E2945">
        <v>70</v>
      </c>
      <c r="F2945">
        <v>58</v>
      </c>
      <c r="G2945">
        <v>90</v>
      </c>
      <c r="H2945">
        <v>83</v>
      </c>
      <c r="I2945">
        <v>63</v>
      </c>
    </row>
    <row r="2949" spans="2:9" ht="12.75">
      <c r="B2949">
        <v>33</v>
      </c>
      <c r="C2949">
        <v>30</v>
      </c>
      <c r="D2949">
        <v>30</v>
      </c>
      <c r="E2949">
        <v>70</v>
      </c>
      <c r="F2949">
        <v>57</v>
      </c>
      <c r="G2949">
        <v>94</v>
      </c>
      <c r="H2949">
        <v>84</v>
      </c>
      <c r="I2949">
        <v>64</v>
      </c>
    </row>
    <row r="2953" spans="2:9" ht="12.75">
      <c r="B2953">
        <v>29</v>
      </c>
      <c r="C2953">
        <v>26</v>
      </c>
      <c r="D2953">
        <v>26</v>
      </c>
      <c r="E2953">
        <v>72</v>
      </c>
      <c r="F2953">
        <v>59</v>
      </c>
      <c r="G2953">
        <v>51</v>
      </c>
      <c r="H2953">
        <v>86</v>
      </c>
      <c r="I2953">
        <v>65</v>
      </c>
    </row>
    <row r="2957" spans="2:9" ht="12.75">
      <c r="B2957">
        <v>28</v>
      </c>
      <c r="C2957">
        <v>25</v>
      </c>
      <c r="D2957">
        <v>25</v>
      </c>
      <c r="E2957">
        <v>72</v>
      </c>
      <c r="F2957">
        <v>59</v>
      </c>
      <c r="G2957">
        <v>50</v>
      </c>
      <c r="H2957">
        <v>85</v>
      </c>
      <c r="I2957">
        <v>64</v>
      </c>
    </row>
    <row r="2961" spans="2:9" ht="12.75">
      <c r="B2961">
        <v>20</v>
      </c>
      <c r="C2961">
        <v>18</v>
      </c>
      <c r="D2961">
        <v>18</v>
      </c>
      <c r="E2961">
        <v>74</v>
      </c>
      <c r="F2961">
        <v>61</v>
      </c>
      <c r="G2961">
        <v>52</v>
      </c>
      <c r="H2961">
        <v>92</v>
      </c>
      <c r="I2961">
        <v>72</v>
      </c>
    </row>
    <row r="2965" spans="2:9" ht="12.75">
      <c r="B2965">
        <v>68</v>
      </c>
      <c r="C2965">
        <v>61</v>
      </c>
      <c r="D2965">
        <v>76</v>
      </c>
      <c r="E2965">
        <v>68</v>
      </c>
      <c r="F2965">
        <v>59</v>
      </c>
      <c r="G2965">
        <v>101</v>
      </c>
      <c r="H2965">
        <v>90</v>
      </c>
      <c r="I2965">
        <v>71</v>
      </c>
    </row>
    <row r="2969" spans="2:9" ht="12.75">
      <c r="B2969">
        <v>18</v>
      </c>
      <c r="C2969">
        <v>17</v>
      </c>
      <c r="D2969">
        <v>41</v>
      </c>
      <c r="E2969">
        <v>39</v>
      </c>
      <c r="F2969">
        <v>35</v>
      </c>
      <c r="G2969">
        <v>85</v>
      </c>
      <c r="H2969">
        <v>75</v>
      </c>
      <c r="I2969">
        <v>58</v>
      </c>
    </row>
    <row r="2973" spans="2:9" ht="12.75">
      <c r="B2973">
        <v>3</v>
      </c>
      <c r="C2973">
        <v>3</v>
      </c>
      <c r="D2973">
        <v>2</v>
      </c>
      <c r="E2973">
        <v>27</v>
      </c>
      <c r="F2973">
        <v>25</v>
      </c>
      <c r="G2973">
        <v>65</v>
      </c>
      <c r="H2973">
        <v>69</v>
      </c>
      <c r="I2973">
        <v>52</v>
      </c>
    </row>
    <row r="2977" spans="2:9" ht="12.75">
      <c r="B2977">
        <v>3</v>
      </c>
      <c r="C2977">
        <v>3</v>
      </c>
      <c r="D2977">
        <v>27</v>
      </c>
      <c r="E2977">
        <v>25</v>
      </c>
      <c r="F2977">
        <v>22</v>
      </c>
      <c r="G2977">
        <v>65</v>
      </c>
      <c r="H2977">
        <v>69</v>
      </c>
      <c r="I2977">
        <v>53</v>
      </c>
    </row>
    <row r="2981" spans="2:9" ht="12.75">
      <c r="B2981">
        <v>2</v>
      </c>
      <c r="C2981">
        <v>2</v>
      </c>
      <c r="D2981">
        <v>30</v>
      </c>
      <c r="E2981">
        <v>28</v>
      </c>
      <c r="F2981">
        <v>25</v>
      </c>
      <c r="G2981">
        <v>80</v>
      </c>
      <c r="H2981">
        <v>71</v>
      </c>
      <c r="I2981">
        <v>55</v>
      </c>
    </row>
    <row r="2985" spans="2:9" ht="12.75">
      <c r="B2985">
        <v>5</v>
      </c>
      <c r="C2985">
        <v>5</v>
      </c>
      <c r="D2985">
        <v>28</v>
      </c>
      <c r="E2985">
        <v>27</v>
      </c>
      <c r="F2985">
        <v>25</v>
      </c>
      <c r="G2985">
        <v>83</v>
      </c>
      <c r="H2985">
        <v>73</v>
      </c>
      <c r="I2985">
        <v>56</v>
      </c>
    </row>
    <row r="2989" spans="2:10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1</v>
      </c>
      <c r="J2989">
        <v>1</v>
      </c>
    </row>
    <row r="3007" spans="2:10" ht="12.75">
      <c r="B3007">
        <v>586</v>
      </c>
      <c r="C3007">
        <v>524</v>
      </c>
      <c r="D3007">
        <v>464</v>
      </c>
      <c r="E3007">
        <v>408</v>
      </c>
      <c r="F3007">
        <v>351</v>
      </c>
      <c r="G3007">
        <v>289</v>
      </c>
      <c r="H3007">
        <v>228</v>
      </c>
      <c r="I3007">
        <v>168</v>
      </c>
      <c r="J3007">
        <v>111</v>
      </c>
    </row>
    <row r="3010" spans="2:11" ht="12.75">
      <c r="B3010">
        <v>26</v>
      </c>
      <c r="C3010">
        <v>22</v>
      </c>
      <c r="D3010">
        <v>19</v>
      </c>
      <c r="E3010">
        <v>19</v>
      </c>
      <c r="F3010">
        <v>44</v>
      </c>
      <c r="G3010">
        <v>34</v>
      </c>
      <c r="H3010">
        <v>28</v>
      </c>
      <c r="I3010">
        <v>23</v>
      </c>
      <c r="J3010">
        <v>16</v>
      </c>
      <c r="K3010">
        <v>6</v>
      </c>
    </row>
    <row r="3026" spans="2:10" ht="12.75">
      <c r="B3026">
        <v>22</v>
      </c>
      <c r="C3026">
        <v>20</v>
      </c>
      <c r="D3026">
        <v>19</v>
      </c>
      <c r="E3026">
        <v>17</v>
      </c>
      <c r="F3026">
        <v>17</v>
      </c>
      <c r="G3026">
        <v>13</v>
      </c>
      <c r="H3026">
        <v>10</v>
      </c>
      <c r="I3026">
        <v>9</v>
      </c>
      <c r="J3026">
        <v>7</v>
      </c>
    </row>
    <row r="3032" spans="2:10" ht="12.75">
      <c r="B3032">
        <v>50</v>
      </c>
      <c r="C3032">
        <v>44</v>
      </c>
      <c r="D3032">
        <v>44</v>
      </c>
      <c r="E3032">
        <v>43</v>
      </c>
      <c r="F3032">
        <v>40</v>
      </c>
      <c r="G3032">
        <v>37</v>
      </c>
      <c r="H3032">
        <v>31</v>
      </c>
      <c r="I3032">
        <v>23</v>
      </c>
      <c r="J3032">
        <v>15</v>
      </c>
    </row>
    <row r="3039" spans="2:10" ht="12.75">
      <c r="B3039">
        <v>35</v>
      </c>
      <c r="C3039">
        <v>24</v>
      </c>
      <c r="D3039">
        <v>22</v>
      </c>
      <c r="E3039">
        <v>21</v>
      </c>
      <c r="F3039">
        <v>19</v>
      </c>
      <c r="G3039">
        <v>13</v>
      </c>
      <c r="H3039">
        <v>68</v>
      </c>
      <c r="I3039">
        <v>56</v>
      </c>
      <c r="J3039">
        <v>38</v>
      </c>
    </row>
    <row r="3044" spans="2:10" ht="12.75">
      <c r="B3044">
        <v>33</v>
      </c>
      <c r="C3044">
        <v>27</v>
      </c>
      <c r="D3044">
        <v>27</v>
      </c>
      <c r="E3044">
        <v>24</v>
      </c>
      <c r="F3044">
        <v>29</v>
      </c>
      <c r="G3044">
        <v>122</v>
      </c>
      <c r="H3044">
        <v>99</v>
      </c>
      <c r="I3044">
        <v>81</v>
      </c>
      <c r="J3044">
        <v>52</v>
      </c>
    </row>
    <row r="3050" spans="2:4" ht="12.75">
      <c r="B3050">
        <v>8</v>
      </c>
      <c r="C3050">
        <v>6</v>
      </c>
      <c r="D3050">
        <v>6</v>
      </c>
    </row>
    <row r="3051" spans="2:9" ht="12.75">
      <c r="B3051">
        <v>9</v>
      </c>
      <c r="C3051">
        <v>6</v>
      </c>
      <c r="D3051">
        <v>6</v>
      </c>
      <c r="E3051">
        <v>6</v>
      </c>
      <c r="F3051">
        <v>6</v>
      </c>
      <c r="G3051">
        <v>126</v>
      </c>
      <c r="H3051">
        <v>100</v>
      </c>
      <c r="I3051">
        <v>75</v>
      </c>
    </row>
    <row r="3060" spans="2:10" ht="12.75">
      <c r="B3060">
        <v>35</v>
      </c>
      <c r="C3060">
        <v>66</v>
      </c>
      <c r="D3060">
        <v>61</v>
      </c>
      <c r="E3060">
        <v>57</v>
      </c>
      <c r="F3060">
        <v>49</v>
      </c>
      <c r="G3060">
        <v>44</v>
      </c>
      <c r="H3060">
        <v>82</v>
      </c>
      <c r="I3060">
        <v>59</v>
      </c>
      <c r="J3060">
        <v>42</v>
      </c>
    </row>
    <row r="3075" spans="2:6" ht="12.75">
      <c r="B3075">
        <v>48</v>
      </c>
      <c r="C3075">
        <v>42</v>
      </c>
      <c r="D3075">
        <v>41</v>
      </c>
      <c r="E3075">
        <v>38</v>
      </c>
      <c r="F3075">
        <v>33</v>
      </c>
    </row>
    <row r="3076" spans="2:8" ht="12.75">
      <c r="B3076">
        <v>28</v>
      </c>
      <c r="C3076">
        <v>156</v>
      </c>
      <c r="D3076">
        <v>151</v>
      </c>
      <c r="E3076">
        <v>143</v>
      </c>
      <c r="F3076">
        <v>117</v>
      </c>
      <c r="G3076">
        <v>100</v>
      </c>
      <c r="H3076">
        <v>84</v>
      </c>
    </row>
    <row r="3078" spans="2:9" ht="12.75">
      <c r="B3078">
        <v>17</v>
      </c>
      <c r="C3078">
        <v>13</v>
      </c>
      <c r="D3078">
        <v>12</v>
      </c>
      <c r="E3078">
        <v>10</v>
      </c>
      <c r="F3078">
        <v>8</v>
      </c>
      <c r="G3078">
        <v>8</v>
      </c>
      <c r="H3078">
        <v>5</v>
      </c>
      <c r="I3078">
        <v>4</v>
      </c>
    </row>
    <row r="3083" spans="2:8" ht="12.75">
      <c r="B3083">
        <v>12</v>
      </c>
      <c r="C3083">
        <v>12</v>
      </c>
      <c r="D3083">
        <v>12</v>
      </c>
      <c r="E3083">
        <v>9</v>
      </c>
      <c r="F3083">
        <v>99</v>
      </c>
      <c r="G3083">
        <v>84</v>
      </c>
      <c r="H3083">
        <v>67</v>
      </c>
    </row>
    <row r="3090" spans="2:7" ht="12.75">
      <c r="B3090">
        <v>30</v>
      </c>
      <c r="C3090">
        <v>30</v>
      </c>
      <c r="D3090">
        <v>29</v>
      </c>
      <c r="E3090">
        <v>22</v>
      </c>
      <c r="F3090">
        <v>16</v>
      </c>
      <c r="G3090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13</v>
      </c>
      <c r="C2">
        <v>13</v>
      </c>
      <c r="D2">
        <v>13</v>
      </c>
      <c r="E2">
        <v>9</v>
      </c>
      <c r="F2">
        <v>7</v>
      </c>
      <c r="G2">
        <v>7</v>
      </c>
      <c r="H2">
        <v>7</v>
      </c>
      <c r="I2">
        <v>7</v>
      </c>
      <c r="J2">
        <v>5</v>
      </c>
      <c r="K2">
        <v>2</v>
      </c>
    </row>
    <row r="4" spans="2:3" ht="12.75">
      <c r="B4">
        <v>6</v>
      </c>
      <c r="C4">
        <v>16</v>
      </c>
    </row>
    <row r="8" spans="2:4" ht="12.75">
      <c r="B8">
        <v>8</v>
      </c>
      <c r="C8">
        <v>10</v>
      </c>
      <c r="D8">
        <v>43</v>
      </c>
    </row>
    <row r="20" spans="2:3" ht="12.75">
      <c r="B20">
        <v>3</v>
      </c>
      <c r="C20">
        <v>13</v>
      </c>
    </row>
    <row r="22" spans="2:10" ht="12.75">
      <c r="B22">
        <v>7</v>
      </c>
      <c r="C22">
        <v>3</v>
      </c>
      <c r="D22">
        <v>3</v>
      </c>
      <c r="E22">
        <v>2</v>
      </c>
      <c r="F22">
        <v>2</v>
      </c>
      <c r="G22">
        <v>75</v>
      </c>
      <c r="H22">
        <v>64</v>
      </c>
      <c r="I22">
        <v>48</v>
      </c>
      <c r="J22">
        <v>29</v>
      </c>
    </row>
    <row r="28" spans="2:3" ht="12.75">
      <c r="B28">
        <v>1</v>
      </c>
      <c r="C28">
        <v>1</v>
      </c>
    </row>
    <row r="31" spans="2:3" ht="12.75">
      <c r="B31">
        <v>52</v>
      </c>
      <c r="C31">
        <v>233</v>
      </c>
    </row>
    <row r="33" spans="2:10" ht="12.75">
      <c r="B33">
        <v>1</v>
      </c>
      <c r="C33">
        <v>1</v>
      </c>
      <c r="D33">
        <v>6</v>
      </c>
      <c r="E33">
        <v>6</v>
      </c>
      <c r="F33">
        <v>6</v>
      </c>
      <c r="G33">
        <v>6</v>
      </c>
      <c r="H33">
        <v>6</v>
      </c>
      <c r="I33">
        <v>5</v>
      </c>
      <c r="J33">
        <v>4</v>
      </c>
    </row>
    <row r="44" spans="2:3" ht="12.75">
      <c r="B44">
        <v>41</v>
      </c>
      <c r="C44">
        <v>30</v>
      </c>
    </row>
    <row r="45" ht="12.75">
      <c r="B45">
        <v>289</v>
      </c>
    </row>
    <row r="51" ht="12.75">
      <c r="B51">
        <v>282</v>
      </c>
    </row>
    <row r="56" spans="2:10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</row>
    <row r="91" spans="2:4" ht="12.75">
      <c r="B91">
        <v>1</v>
      </c>
      <c r="C91">
        <v>1</v>
      </c>
      <c r="D91">
        <v>4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</row>
    <row r="142" spans="2:6" ht="12.75">
      <c r="B142">
        <v>4</v>
      </c>
      <c r="C142">
        <v>2</v>
      </c>
      <c r="D142">
        <v>2</v>
      </c>
      <c r="E142">
        <v>1</v>
      </c>
      <c r="F142">
        <v>1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8</v>
      </c>
    </row>
    <row r="219" spans="2:11" ht="12.75">
      <c r="B219">
        <v>7</v>
      </c>
      <c r="C219">
        <v>5</v>
      </c>
      <c r="D219">
        <v>35</v>
      </c>
      <c r="E219">
        <v>25</v>
      </c>
      <c r="F219">
        <v>24</v>
      </c>
      <c r="G219">
        <v>19</v>
      </c>
      <c r="H219">
        <v>15</v>
      </c>
      <c r="I219">
        <v>9</v>
      </c>
      <c r="J219">
        <v>6</v>
      </c>
      <c r="K219">
        <v>16</v>
      </c>
    </row>
    <row r="256" spans="2:11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5</v>
      </c>
      <c r="J256">
        <v>12</v>
      </c>
      <c r="K256">
        <v>6</v>
      </c>
    </row>
    <row r="296" spans="2:11" ht="12.75"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2</v>
      </c>
      <c r="J296">
        <v>1</v>
      </c>
      <c r="K296">
        <v>1</v>
      </c>
    </row>
    <row r="576" spans="2:11" ht="12.75">
      <c r="B576">
        <v>7</v>
      </c>
      <c r="C576">
        <v>7</v>
      </c>
      <c r="D576">
        <v>21</v>
      </c>
      <c r="E576">
        <v>21</v>
      </c>
      <c r="F576">
        <v>19</v>
      </c>
      <c r="G576">
        <v>17</v>
      </c>
      <c r="H576">
        <v>79</v>
      </c>
      <c r="I576">
        <v>55</v>
      </c>
      <c r="J576">
        <v>34</v>
      </c>
      <c r="K576">
        <v>18</v>
      </c>
    </row>
    <row r="619" spans="2:11" ht="12.75">
      <c r="B619">
        <v>1</v>
      </c>
      <c r="C619">
        <v>1</v>
      </c>
      <c r="D619">
        <v>1</v>
      </c>
      <c r="E619">
        <v>1</v>
      </c>
      <c r="F619">
        <v>1</v>
      </c>
      <c r="G619">
        <v>2</v>
      </c>
      <c r="H619">
        <v>2</v>
      </c>
      <c r="I619">
        <v>6</v>
      </c>
      <c r="J619">
        <v>4</v>
      </c>
      <c r="K619">
        <v>4</v>
      </c>
    </row>
    <row r="659" spans="2:9" ht="12.75">
      <c r="B659">
        <v>58</v>
      </c>
      <c r="C659">
        <v>57</v>
      </c>
      <c r="D659">
        <v>57</v>
      </c>
      <c r="E659">
        <v>56</v>
      </c>
      <c r="F659">
        <v>51</v>
      </c>
      <c r="G659">
        <v>38</v>
      </c>
      <c r="H659">
        <v>29</v>
      </c>
      <c r="I659">
        <v>22</v>
      </c>
    </row>
    <row r="673" spans="2:10" ht="12.75">
      <c r="B673">
        <v>10</v>
      </c>
      <c r="C673">
        <v>10</v>
      </c>
      <c r="D673">
        <v>8</v>
      </c>
      <c r="E673">
        <v>8</v>
      </c>
      <c r="F673">
        <v>5</v>
      </c>
      <c r="G673">
        <v>4</v>
      </c>
      <c r="H673">
        <v>4</v>
      </c>
      <c r="I673">
        <v>4</v>
      </c>
      <c r="J673">
        <v>3</v>
      </c>
    </row>
    <row r="679" spans="2:9" ht="12.75">
      <c r="B679">
        <v>18</v>
      </c>
      <c r="C679">
        <v>18</v>
      </c>
      <c r="D679">
        <v>15</v>
      </c>
      <c r="E679">
        <v>15</v>
      </c>
      <c r="F679">
        <v>12</v>
      </c>
      <c r="G679">
        <v>11</v>
      </c>
      <c r="H679">
        <v>8</v>
      </c>
      <c r="I679">
        <v>7</v>
      </c>
    </row>
    <row r="683" spans="2:6" ht="12.75">
      <c r="B683">
        <v>1</v>
      </c>
      <c r="C683">
        <v>150</v>
      </c>
      <c r="D683">
        <v>132</v>
      </c>
      <c r="E683">
        <v>120</v>
      </c>
      <c r="F683">
        <v>103</v>
      </c>
    </row>
    <row r="686" spans="2:10" ht="12.75">
      <c r="B686">
        <v>29</v>
      </c>
      <c r="C686">
        <v>29</v>
      </c>
      <c r="D686">
        <v>24</v>
      </c>
      <c r="E686">
        <v>24</v>
      </c>
      <c r="F686">
        <v>20</v>
      </c>
      <c r="G686">
        <v>14</v>
      </c>
      <c r="H686">
        <v>13</v>
      </c>
      <c r="I686">
        <v>12</v>
      </c>
      <c r="J686">
        <v>9</v>
      </c>
    </row>
    <row r="689" spans="2:9" ht="12.75">
      <c r="B689">
        <v>13</v>
      </c>
      <c r="C689">
        <v>12</v>
      </c>
      <c r="D689">
        <v>11</v>
      </c>
      <c r="E689">
        <v>9</v>
      </c>
      <c r="F689">
        <v>8</v>
      </c>
      <c r="G689">
        <v>8</v>
      </c>
      <c r="H689">
        <v>6</v>
      </c>
      <c r="I689">
        <v>4</v>
      </c>
    </row>
    <row r="696" spans="2:9" ht="12.75">
      <c r="B696">
        <v>20</v>
      </c>
      <c r="C696">
        <v>20</v>
      </c>
      <c r="D696">
        <v>18</v>
      </c>
      <c r="E696">
        <v>17</v>
      </c>
      <c r="F696">
        <v>14</v>
      </c>
      <c r="G696">
        <v>13</v>
      </c>
      <c r="H696">
        <v>10</v>
      </c>
      <c r="I696">
        <v>9</v>
      </c>
    </row>
    <row r="698" spans="2:9" ht="12.75">
      <c r="B698">
        <v>52</v>
      </c>
      <c r="C698">
        <v>51</v>
      </c>
      <c r="D698">
        <v>46</v>
      </c>
      <c r="E698">
        <v>44</v>
      </c>
      <c r="F698">
        <v>37</v>
      </c>
      <c r="G698">
        <v>31</v>
      </c>
      <c r="H698">
        <v>27</v>
      </c>
      <c r="I698">
        <v>22</v>
      </c>
    </row>
    <row r="700" spans="2:10" ht="12.75">
      <c r="B700">
        <v>8</v>
      </c>
      <c r="C700">
        <v>6</v>
      </c>
      <c r="D700">
        <v>4</v>
      </c>
      <c r="E700">
        <v>4</v>
      </c>
      <c r="F700">
        <v>4</v>
      </c>
      <c r="G700">
        <v>4</v>
      </c>
      <c r="H700">
        <v>2</v>
      </c>
      <c r="I700">
        <v>10</v>
      </c>
      <c r="J700">
        <v>12</v>
      </c>
    </row>
    <row r="716" spans="2:8" ht="12.75">
      <c r="B716">
        <v>113</v>
      </c>
      <c r="C716">
        <v>108</v>
      </c>
      <c r="D716">
        <v>104</v>
      </c>
      <c r="E716">
        <v>99</v>
      </c>
      <c r="F716">
        <v>86</v>
      </c>
      <c r="G716">
        <v>68</v>
      </c>
      <c r="H716">
        <v>54</v>
      </c>
    </row>
    <row r="720" spans="2:9" ht="12.75">
      <c r="B720">
        <v>17</v>
      </c>
      <c r="C720">
        <v>17</v>
      </c>
      <c r="D720">
        <v>17</v>
      </c>
      <c r="E720">
        <v>14</v>
      </c>
      <c r="F720">
        <v>40</v>
      </c>
      <c r="G720">
        <v>36</v>
      </c>
      <c r="H720">
        <v>45</v>
      </c>
      <c r="I720">
        <v>29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11" ht="12.75">
      <c r="B974">
        <v>80</v>
      </c>
      <c r="C974">
        <v>79</v>
      </c>
      <c r="D974">
        <v>75</v>
      </c>
      <c r="E974">
        <v>74</v>
      </c>
      <c r="F974">
        <v>68</v>
      </c>
      <c r="G974">
        <v>54</v>
      </c>
      <c r="H974">
        <v>45</v>
      </c>
      <c r="I974">
        <v>27</v>
      </c>
      <c r="J974">
        <v>19</v>
      </c>
      <c r="K974">
        <v>12</v>
      </c>
    </row>
    <row r="976" spans="2:11" ht="12.75">
      <c r="B976">
        <v>8</v>
      </c>
      <c r="C976">
        <v>8</v>
      </c>
      <c r="D976">
        <v>8</v>
      </c>
      <c r="E976">
        <v>16</v>
      </c>
      <c r="F976">
        <v>16</v>
      </c>
      <c r="G976">
        <v>13</v>
      </c>
      <c r="H976">
        <v>11</v>
      </c>
      <c r="I976">
        <v>29</v>
      </c>
      <c r="J976">
        <v>21</v>
      </c>
      <c r="K976">
        <v>15</v>
      </c>
    </row>
    <row r="1014" spans="2:11" ht="12.75">
      <c r="B1014">
        <v>3</v>
      </c>
      <c r="C1014">
        <v>3</v>
      </c>
      <c r="D1014">
        <v>3</v>
      </c>
      <c r="E1014">
        <v>33</v>
      </c>
      <c r="F1014">
        <v>29</v>
      </c>
      <c r="G1014">
        <v>25</v>
      </c>
      <c r="H1014">
        <v>21</v>
      </c>
      <c r="I1014">
        <v>8</v>
      </c>
      <c r="J1014">
        <v>6</v>
      </c>
      <c r="K1014">
        <v>5</v>
      </c>
    </row>
    <row r="1126" spans="2:11" ht="12.75">
      <c r="B1126">
        <v>17</v>
      </c>
      <c r="C1126">
        <v>17</v>
      </c>
      <c r="D1126">
        <v>17</v>
      </c>
      <c r="E1126">
        <v>15</v>
      </c>
      <c r="F1126">
        <v>11</v>
      </c>
      <c r="G1126">
        <v>10</v>
      </c>
      <c r="H1126">
        <v>9</v>
      </c>
      <c r="I1126">
        <v>6</v>
      </c>
      <c r="J1126">
        <v>4</v>
      </c>
      <c r="K1126">
        <v>3</v>
      </c>
    </row>
    <row r="1132" spans="2:11" ht="12.75">
      <c r="B1132">
        <v>18</v>
      </c>
      <c r="C1132">
        <v>18</v>
      </c>
      <c r="D1132">
        <v>18</v>
      </c>
      <c r="E1132">
        <v>18</v>
      </c>
      <c r="F1132">
        <v>16</v>
      </c>
      <c r="G1132">
        <v>16</v>
      </c>
      <c r="H1132">
        <v>16</v>
      </c>
      <c r="I1132">
        <v>14</v>
      </c>
      <c r="J1132">
        <v>10</v>
      </c>
      <c r="K1132">
        <v>9</v>
      </c>
    </row>
    <row r="1138" spans="2:11" ht="12.75">
      <c r="B1138">
        <v>30</v>
      </c>
      <c r="C1138">
        <v>30</v>
      </c>
      <c r="D1138">
        <v>28</v>
      </c>
      <c r="E1138">
        <v>28</v>
      </c>
      <c r="F1138">
        <v>27</v>
      </c>
      <c r="G1138">
        <v>22</v>
      </c>
      <c r="H1138">
        <v>19</v>
      </c>
      <c r="I1138">
        <v>11</v>
      </c>
      <c r="J1138">
        <v>6</v>
      </c>
      <c r="K1138">
        <v>5</v>
      </c>
    </row>
    <row r="1142" spans="2:11" ht="12.75">
      <c r="B1142">
        <v>3</v>
      </c>
      <c r="C1142">
        <v>3</v>
      </c>
      <c r="D1142">
        <v>3</v>
      </c>
      <c r="E1142">
        <v>3</v>
      </c>
      <c r="F1142">
        <v>3</v>
      </c>
      <c r="G1142">
        <v>3</v>
      </c>
      <c r="H1142">
        <v>3</v>
      </c>
      <c r="I1142">
        <v>3</v>
      </c>
      <c r="J1142">
        <v>2</v>
      </c>
      <c r="K1142">
        <v>1</v>
      </c>
    </row>
    <row r="1153" spans="2:10" ht="12.75">
      <c r="B1153">
        <v>21</v>
      </c>
      <c r="C1153">
        <v>19</v>
      </c>
      <c r="D1153">
        <v>19</v>
      </c>
      <c r="E1153">
        <v>19</v>
      </c>
      <c r="F1153">
        <v>17</v>
      </c>
      <c r="G1153">
        <v>12</v>
      </c>
      <c r="H1153">
        <v>9</v>
      </c>
      <c r="I1153">
        <v>6</v>
      </c>
      <c r="J1153">
        <v>3</v>
      </c>
    </row>
    <row r="1167" spans="2:10" ht="12.75">
      <c r="B1167">
        <v>18</v>
      </c>
      <c r="C1167">
        <v>16</v>
      </c>
      <c r="D1167">
        <v>36</v>
      </c>
      <c r="E1167">
        <v>33</v>
      </c>
      <c r="F1167">
        <v>29</v>
      </c>
      <c r="G1167">
        <v>26</v>
      </c>
      <c r="H1167">
        <v>131</v>
      </c>
      <c r="I1167">
        <v>100</v>
      </c>
      <c r="J1167">
        <v>66</v>
      </c>
    </row>
    <row r="1194" spans="2:10" ht="12.75">
      <c r="B1194">
        <v>5</v>
      </c>
      <c r="C1194">
        <v>5</v>
      </c>
      <c r="D1194">
        <v>5</v>
      </c>
      <c r="E1194">
        <v>4</v>
      </c>
      <c r="F1194">
        <v>3</v>
      </c>
      <c r="G1194">
        <v>3</v>
      </c>
      <c r="H1194">
        <v>10</v>
      </c>
      <c r="I1194">
        <v>9</v>
      </c>
      <c r="J1194">
        <v>4</v>
      </c>
    </row>
    <row r="1225" spans="2:11" ht="12.75">
      <c r="B1225">
        <v>5</v>
      </c>
      <c r="C1225">
        <v>5</v>
      </c>
      <c r="D1225">
        <v>4</v>
      </c>
      <c r="E1225">
        <v>4</v>
      </c>
      <c r="F1225">
        <v>3</v>
      </c>
      <c r="G1225">
        <v>6</v>
      </c>
      <c r="H1225">
        <v>4</v>
      </c>
      <c r="I1225">
        <v>3</v>
      </c>
      <c r="J1225">
        <v>1</v>
      </c>
      <c r="K1225">
        <v>1</v>
      </c>
    </row>
    <row r="1325" spans="2:10" ht="12.75">
      <c r="B1325">
        <v>7</v>
      </c>
      <c r="C1325">
        <v>7</v>
      </c>
      <c r="D1325">
        <v>6</v>
      </c>
      <c r="E1325">
        <v>6</v>
      </c>
      <c r="F1325">
        <v>96</v>
      </c>
      <c r="G1325">
        <v>78</v>
      </c>
      <c r="H1325">
        <v>66</v>
      </c>
      <c r="I1325">
        <v>51</v>
      </c>
      <c r="J1325">
        <v>36</v>
      </c>
    </row>
    <row r="1346" spans="2:10" ht="12.75">
      <c r="B1346">
        <v>7</v>
      </c>
      <c r="C1346">
        <v>7</v>
      </c>
      <c r="D1346">
        <v>6</v>
      </c>
      <c r="E1346">
        <v>6</v>
      </c>
      <c r="F1346">
        <v>96</v>
      </c>
      <c r="G1346">
        <v>78</v>
      </c>
      <c r="H1346">
        <v>66</v>
      </c>
      <c r="I1346">
        <v>51</v>
      </c>
      <c r="J1346">
        <v>36</v>
      </c>
    </row>
    <row r="1367" spans="2:11" ht="12.75">
      <c r="B1367">
        <v>4</v>
      </c>
      <c r="C1367">
        <v>4</v>
      </c>
      <c r="D1367">
        <v>3</v>
      </c>
      <c r="E1367">
        <v>3</v>
      </c>
      <c r="F1367">
        <v>2</v>
      </c>
      <c r="G1367">
        <v>2</v>
      </c>
      <c r="H1367">
        <v>3</v>
      </c>
      <c r="I1367">
        <v>3</v>
      </c>
      <c r="J1367">
        <v>3</v>
      </c>
      <c r="K1367">
        <v>1</v>
      </c>
    </row>
    <row r="1416" spans="2:8" ht="12.75">
      <c r="B1416">
        <v>28</v>
      </c>
      <c r="C1416">
        <v>27</v>
      </c>
      <c r="D1416">
        <v>56</v>
      </c>
      <c r="E1416">
        <v>53</v>
      </c>
      <c r="F1416">
        <v>51</v>
      </c>
      <c r="G1416">
        <v>40</v>
      </c>
      <c r="H1416">
        <v>34</v>
      </c>
    </row>
    <row r="1425" spans="2:11" ht="12.75">
      <c r="B1425">
        <v>11</v>
      </c>
      <c r="C1425">
        <v>11</v>
      </c>
      <c r="D1425">
        <v>10</v>
      </c>
      <c r="E1425">
        <v>10</v>
      </c>
      <c r="F1425">
        <v>8</v>
      </c>
      <c r="G1425">
        <v>6</v>
      </c>
      <c r="H1425">
        <v>5</v>
      </c>
      <c r="I1425">
        <v>20</v>
      </c>
      <c r="J1425">
        <v>14</v>
      </c>
      <c r="K1425">
        <v>8</v>
      </c>
    </row>
    <row r="1436" spans="2:10" ht="12.75">
      <c r="B1436">
        <v>7</v>
      </c>
      <c r="C1436">
        <v>7</v>
      </c>
      <c r="D1436">
        <v>6</v>
      </c>
      <c r="E1436">
        <v>6</v>
      </c>
      <c r="F1436">
        <v>99</v>
      </c>
      <c r="G1436">
        <v>80</v>
      </c>
      <c r="H1436">
        <v>69</v>
      </c>
      <c r="I1436">
        <v>52</v>
      </c>
      <c r="J1436">
        <v>37</v>
      </c>
    </row>
    <row r="1458" spans="2:10" ht="12.75">
      <c r="B1458">
        <v>7</v>
      </c>
      <c r="C1458">
        <v>7</v>
      </c>
      <c r="D1458">
        <v>6</v>
      </c>
      <c r="E1458">
        <v>6</v>
      </c>
      <c r="F1458">
        <v>99</v>
      </c>
      <c r="G1458">
        <v>80</v>
      </c>
      <c r="H1458">
        <v>69</v>
      </c>
      <c r="I1458">
        <v>52</v>
      </c>
      <c r="J1458">
        <v>37</v>
      </c>
    </row>
    <row r="1480" spans="2:3" ht="12.75">
      <c r="B1480">
        <v>51</v>
      </c>
      <c r="C1480">
        <v>104</v>
      </c>
    </row>
    <row r="1486" spans="2:8" ht="12.75">
      <c r="B1486">
        <v>81</v>
      </c>
      <c r="C1486">
        <v>66</v>
      </c>
      <c r="D1486">
        <v>59</v>
      </c>
      <c r="E1486">
        <v>63</v>
      </c>
      <c r="F1486">
        <v>58</v>
      </c>
      <c r="G1486">
        <v>56</v>
      </c>
      <c r="H1486">
        <v>56</v>
      </c>
    </row>
    <row r="1495" spans="2:11" ht="12.75">
      <c r="B1495">
        <v>6</v>
      </c>
      <c r="C1495">
        <v>6</v>
      </c>
      <c r="D1495">
        <v>4</v>
      </c>
      <c r="E1495">
        <v>4</v>
      </c>
      <c r="F1495">
        <v>192</v>
      </c>
      <c r="G1495">
        <v>164</v>
      </c>
      <c r="H1495">
        <v>133</v>
      </c>
      <c r="I1495">
        <v>102</v>
      </c>
      <c r="J1495">
        <v>65</v>
      </c>
      <c r="K1495">
        <v>37</v>
      </c>
    </row>
    <row r="1504" spans="2:5" ht="12.75">
      <c r="B1504">
        <v>83</v>
      </c>
      <c r="C1504">
        <v>124</v>
      </c>
      <c r="D1504">
        <v>128</v>
      </c>
      <c r="E1504">
        <v>122</v>
      </c>
    </row>
    <row r="1514" spans="2:5" ht="12.75">
      <c r="B1514">
        <v>90</v>
      </c>
      <c r="C1514">
        <v>107</v>
      </c>
      <c r="D1514">
        <v>95</v>
      </c>
      <c r="E1514">
        <v>89</v>
      </c>
    </row>
    <row r="1525" spans="2:3" ht="12.75">
      <c r="B1525">
        <v>67</v>
      </c>
      <c r="C1525">
        <v>135</v>
      </c>
    </row>
    <row r="1533" spans="2:10" ht="12.75">
      <c r="B1533">
        <v>16</v>
      </c>
      <c r="C1533">
        <v>16</v>
      </c>
      <c r="D1533">
        <v>14</v>
      </c>
      <c r="E1533">
        <v>14</v>
      </c>
      <c r="F1533">
        <v>49</v>
      </c>
      <c r="G1533">
        <v>41</v>
      </c>
      <c r="H1533">
        <v>61</v>
      </c>
      <c r="I1533">
        <v>47</v>
      </c>
      <c r="J1533">
        <v>65</v>
      </c>
    </row>
    <row r="1547" spans="2:10" ht="12.75">
      <c r="B1547">
        <v>28</v>
      </c>
      <c r="C1547">
        <v>28</v>
      </c>
      <c r="D1547">
        <v>24</v>
      </c>
      <c r="E1547">
        <v>47</v>
      </c>
      <c r="F1547">
        <v>44</v>
      </c>
      <c r="G1547">
        <v>70</v>
      </c>
      <c r="H1547">
        <v>63</v>
      </c>
      <c r="I1547">
        <v>50</v>
      </c>
      <c r="J1547">
        <v>37</v>
      </c>
    </row>
    <row r="1557" ht="12.75">
      <c r="B1557">
        <v>17</v>
      </c>
    </row>
    <row r="1558" spans="2:11" ht="12.75">
      <c r="B1558">
        <v>79</v>
      </c>
      <c r="C1558">
        <v>74</v>
      </c>
      <c r="D1558">
        <v>89</v>
      </c>
      <c r="E1558">
        <v>140</v>
      </c>
      <c r="F1558">
        <v>125</v>
      </c>
      <c r="G1558">
        <v>102</v>
      </c>
      <c r="H1558">
        <v>79</v>
      </c>
      <c r="I1558">
        <v>60</v>
      </c>
      <c r="J1558">
        <v>42</v>
      </c>
      <c r="K1558">
        <v>21</v>
      </c>
    </row>
    <row r="1565" spans="2:11" ht="12.75">
      <c r="B1565">
        <v>79</v>
      </c>
      <c r="C1565">
        <v>74</v>
      </c>
      <c r="D1565">
        <v>90</v>
      </c>
      <c r="E1565">
        <v>141</v>
      </c>
      <c r="F1565">
        <v>126</v>
      </c>
      <c r="G1565">
        <v>103</v>
      </c>
      <c r="H1565">
        <v>80</v>
      </c>
      <c r="I1565">
        <v>61</v>
      </c>
      <c r="J1565">
        <v>42</v>
      </c>
      <c r="K1565">
        <v>21</v>
      </c>
    </row>
    <row r="1572" spans="2:11" ht="12.75">
      <c r="B1572">
        <v>79</v>
      </c>
      <c r="C1572">
        <v>72</v>
      </c>
      <c r="D1572">
        <v>93</v>
      </c>
      <c r="E1572">
        <v>151</v>
      </c>
      <c r="F1572">
        <v>133</v>
      </c>
      <c r="G1572">
        <v>109</v>
      </c>
      <c r="H1572">
        <v>85</v>
      </c>
      <c r="I1572">
        <v>66</v>
      </c>
      <c r="J1572">
        <v>44</v>
      </c>
      <c r="K1572">
        <v>22</v>
      </c>
    </row>
    <row r="1579" spans="2:11" ht="12.75">
      <c r="B1579">
        <v>79</v>
      </c>
      <c r="C1579">
        <v>72</v>
      </c>
      <c r="D1579">
        <v>94</v>
      </c>
      <c r="E1579">
        <v>152</v>
      </c>
      <c r="F1579">
        <v>134</v>
      </c>
      <c r="G1579">
        <v>110</v>
      </c>
      <c r="H1579">
        <v>86</v>
      </c>
      <c r="I1579">
        <v>67</v>
      </c>
      <c r="J1579">
        <v>44</v>
      </c>
      <c r="K1579">
        <v>22</v>
      </c>
    </row>
    <row r="1586" spans="2:11" ht="12.75">
      <c r="B1586">
        <v>15</v>
      </c>
      <c r="C1586">
        <v>15</v>
      </c>
      <c r="D1586">
        <v>15</v>
      </c>
      <c r="E1586">
        <v>15</v>
      </c>
      <c r="F1586">
        <v>14</v>
      </c>
      <c r="G1586">
        <v>11</v>
      </c>
      <c r="H1586">
        <v>9</v>
      </c>
      <c r="I1586">
        <v>7</v>
      </c>
      <c r="J1586">
        <v>2</v>
      </c>
      <c r="K1586">
        <v>1</v>
      </c>
    </row>
    <row r="1592" spans="2:10" ht="12.75">
      <c r="B1592">
        <v>38</v>
      </c>
      <c r="C1592">
        <v>37</v>
      </c>
      <c r="D1592">
        <v>29</v>
      </c>
      <c r="E1592">
        <v>29</v>
      </c>
      <c r="F1592">
        <v>24</v>
      </c>
      <c r="G1592">
        <v>17</v>
      </c>
      <c r="H1592">
        <v>26</v>
      </c>
      <c r="I1592">
        <v>54</v>
      </c>
      <c r="J1592">
        <v>34</v>
      </c>
    </row>
    <row r="1602" spans="2:10" ht="12.75">
      <c r="B1602">
        <v>19</v>
      </c>
      <c r="C1602">
        <v>19</v>
      </c>
      <c r="D1602">
        <v>14</v>
      </c>
      <c r="E1602">
        <v>14</v>
      </c>
      <c r="F1602">
        <v>12</v>
      </c>
      <c r="G1602">
        <v>9</v>
      </c>
      <c r="H1602">
        <v>11</v>
      </c>
      <c r="I1602">
        <v>82</v>
      </c>
      <c r="J1602">
        <v>53</v>
      </c>
    </row>
    <row r="1612" spans="2:4" ht="12.75">
      <c r="B1612">
        <v>126</v>
      </c>
      <c r="C1612">
        <v>117</v>
      </c>
      <c r="D1612">
        <v>326</v>
      </c>
    </row>
    <row r="1619" spans="2:11" ht="12.75">
      <c r="B1619">
        <v>5</v>
      </c>
      <c r="C1619">
        <v>5</v>
      </c>
      <c r="D1619">
        <v>3</v>
      </c>
      <c r="E1619">
        <v>3</v>
      </c>
      <c r="F1619">
        <v>141</v>
      </c>
      <c r="G1619">
        <v>122</v>
      </c>
      <c r="H1619">
        <v>103</v>
      </c>
      <c r="I1619">
        <v>77</v>
      </c>
      <c r="J1619">
        <v>51</v>
      </c>
      <c r="K1619">
        <v>26</v>
      </c>
    </row>
    <row r="1634" ht="12.75">
      <c r="B1634">
        <v>3</v>
      </c>
    </row>
    <row r="1637" spans="2:10" ht="12.75">
      <c r="B1637">
        <v>10</v>
      </c>
      <c r="C1637">
        <v>10</v>
      </c>
      <c r="D1637">
        <v>76</v>
      </c>
      <c r="E1637">
        <v>74</v>
      </c>
      <c r="F1637">
        <v>67</v>
      </c>
      <c r="G1637">
        <v>53</v>
      </c>
      <c r="H1637">
        <v>63</v>
      </c>
      <c r="I1637">
        <v>51</v>
      </c>
      <c r="J1637">
        <v>37</v>
      </c>
    </row>
    <row r="1651" spans="2:10" ht="12.75">
      <c r="B1651">
        <v>3</v>
      </c>
      <c r="C1651">
        <v>3</v>
      </c>
      <c r="D1651">
        <v>1</v>
      </c>
      <c r="E1651">
        <v>1</v>
      </c>
      <c r="F1651">
        <v>127</v>
      </c>
      <c r="G1651">
        <v>105</v>
      </c>
      <c r="H1651">
        <v>90</v>
      </c>
      <c r="I1651">
        <v>73</v>
      </c>
      <c r="J1651">
        <v>49</v>
      </c>
    </row>
    <row r="1658" spans="2:8" ht="12.75">
      <c r="B1658">
        <v>1</v>
      </c>
      <c r="C1658">
        <v>1</v>
      </c>
      <c r="D1658">
        <v>1</v>
      </c>
      <c r="E1658">
        <v>3</v>
      </c>
      <c r="F1658">
        <v>3</v>
      </c>
      <c r="G1658">
        <v>3</v>
      </c>
      <c r="H1658">
        <v>116</v>
      </c>
    </row>
    <row r="1683" spans="2:10" ht="12.75">
      <c r="B1683">
        <v>30</v>
      </c>
      <c r="C1683">
        <v>30</v>
      </c>
      <c r="D1683">
        <v>92</v>
      </c>
      <c r="E1683">
        <v>76</v>
      </c>
      <c r="F1683">
        <v>65</v>
      </c>
      <c r="G1683">
        <v>163</v>
      </c>
      <c r="H1683">
        <v>129</v>
      </c>
      <c r="I1683">
        <v>90</v>
      </c>
      <c r="J1683">
        <v>58</v>
      </c>
    </row>
    <row r="1695" spans="2:10" ht="12.75">
      <c r="B1695">
        <v>9</v>
      </c>
      <c r="C1695">
        <v>9</v>
      </c>
      <c r="D1695">
        <v>25</v>
      </c>
      <c r="E1695">
        <v>53</v>
      </c>
      <c r="F1695">
        <v>45</v>
      </c>
      <c r="G1695">
        <v>237</v>
      </c>
      <c r="H1695">
        <v>192</v>
      </c>
      <c r="I1695">
        <v>144</v>
      </c>
      <c r="J1695">
        <v>97</v>
      </c>
    </row>
    <row r="1715" spans="2:4" ht="12.75">
      <c r="B1715">
        <v>224</v>
      </c>
      <c r="C1715">
        <v>197</v>
      </c>
      <c r="D1715">
        <v>169</v>
      </c>
    </row>
    <row r="1722" spans="2:9" ht="12.75">
      <c r="B1722">
        <v>96</v>
      </c>
      <c r="C1722">
        <v>89</v>
      </c>
      <c r="D1722">
        <v>76</v>
      </c>
      <c r="E1722">
        <v>121</v>
      </c>
      <c r="F1722">
        <v>99</v>
      </c>
      <c r="G1722">
        <v>81</v>
      </c>
      <c r="H1722">
        <v>64</v>
      </c>
      <c r="I1722">
        <v>50</v>
      </c>
    </row>
    <row r="1732" spans="2:8" ht="12.75">
      <c r="B1732">
        <v>220</v>
      </c>
      <c r="C1732">
        <v>199</v>
      </c>
      <c r="D1732">
        <v>171</v>
      </c>
      <c r="E1732">
        <v>159</v>
      </c>
      <c r="F1732">
        <v>132</v>
      </c>
      <c r="G1732">
        <v>117</v>
      </c>
      <c r="H1732">
        <v>92</v>
      </c>
    </row>
    <row r="1743" spans="2:11" ht="12.75">
      <c r="B1743">
        <v>8</v>
      </c>
      <c r="C1743">
        <v>8</v>
      </c>
      <c r="D1743">
        <v>7</v>
      </c>
      <c r="E1743">
        <v>6</v>
      </c>
      <c r="F1743">
        <v>4</v>
      </c>
      <c r="G1743">
        <v>4</v>
      </c>
      <c r="H1743">
        <v>3</v>
      </c>
      <c r="I1743">
        <v>3</v>
      </c>
      <c r="J1743">
        <v>2</v>
      </c>
      <c r="K1743">
        <v>5</v>
      </c>
    </row>
    <row r="1822" spans="2:11" ht="12.75">
      <c r="B1822">
        <v>31</v>
      </c>
      <c r="C1822">
        <v>30</v>
      </c>
      <c r="D1822">
        <v>21</v>
      </c>
      <c r="E1822">
        <v>14</v>
      </c>
      <c r="F1822">
        <v>10</v>
      </c>
      <c r="G1822">
        <v>9</v>
      </c>
      <c r="H1822">
        <v>6</v>
      </c>
      <c r="I1822">
        <v>28</v>
      </c>
      <c r="J1822">
        <v>19</v>
      </c>
      <c r="K1822">
        <v>9</v>
      </c>
    </row>
    <row r="1864" spans="2:11" ht="12.75">
      <c r="B1864">
        <v>1</v>
      </c>
      <c r="C1864">
        <v>1</v>
      </c>
      <c r="D1864">
        <v>27</v>
      </c>
      <c r="E1864">
        <v>23</v>
      </c>
      <c r="F1864">
        <v>19</v>
      </c>
      <c r="G1864">
        <v>16</v>
      </c>
      <c r="H1864">
        <v>6</v>
      </c>
      <c r="I1864">
        <v>40</v>
      </c>
      <c r="J1864">
        <v>29</v>
      </c>
      <c r="K1864">
        <v>12</v>
      </c>
    </row>
    <row r="1903" spans="2:8" ht="12.75">
      <c r="B1903">
        <v>3</v>
      </c>
      <c r="C1903">
        <v>2</v>
      </c>
      <c r="D1903">
        <v>118</v>
      </c>
      <c r="E1903">
        <v>251</v>
      </c>
      <c r="F1903">
        <v>217</v>
      </c>
      <c r="G1903">
        <v>179</v>
      </c>
      <c r="H1903">
        <v>139</v>
      </c>
    </row>
    <row r="1915" spans="2:11" ht="12.75">
      <c r="B1915">
        <v>4</v>
      </c>
      <c r="C1915">
        <v>4</v>
      </c>
      <c r="D1915">
        <v>3</v>
      </c>
      <c r="E1915">
        <v>3</v>
      </c>
      <c r="F1915">
        <v>2</v>
      </c>
      <c r="G1915">
        <v>2</v>
      </c>
      <c r="H1915">
        <v>7</v>
      </c>
      <c r="I1915">
        <v>5</v>
      </c>
      <c r="J1915">
        <v>4</v>
      </c>
      <c r="K1915">
        <v>4</v>
      </c>
    </row>
    <row r="1955" spans="2:11" ht="12.75">
      <c r="B1955">
        <v>11</v>
      </c>
      <c r="C1955">
        <v>21</v>
      </c>
      <c r="D1955">
        <v>19</v>
      </c>
      <c r="E1955">
        <v>19</v>
      </c>
      <c r="F1955">
        <v>41</v>
      </c>
      <c r="G1955">
        <v>31</v>
      </c>
      <c r="H1955">
        <v>18</v>
      </c>
      <c r="I1955">
        <v>15</v>
      </c>
      <c r="J1955">
        <v>9</v>
      </c>
      <c r="K1955">
        <v>34</v>
      </c>
    </row>
    <row r="1992" spans="2:5" ht="12.75">
      <c r="B1992">
        <v>4</v>
      </c>
      <c r="C1992">
        <v>3</v>
      </c>
      <c r="D1992">
        <v>3</v>
      </c>
      <c r="E1992">
        <v>3</v>
      </c>
    </row>
    <row r="2017" spans="2:11" ht="12.75">
      <c r="B2017">
        <v>1</v>
      </c>
      <c r="C2017">
        <v>1</v>
      </c>
      <c r="D2017">
        <v>5</v>
      </c>
      <c r="E2017">
        <v>5</v>
      </c>
      <c r="F2017">
        <v>5</v>
      </c>
      <c r="G2017">
        <v>5</v>
      </c>
      <c r="H2017">
        <v>4</v>
      </c>
      <c r="I2017">
        <v>3</v>
      </c>
      <c r="J2017">
        <v>3</v>
      </c>
      <c r="K2017">
        <v>31</v>
      </c>
    </row>
    <row r="2030" spans="2:11" ht="12.75">
      <c r="B2030">
        <v>1</v>
      </c>
      <c r="C2030">
        <v>1</v>
      </c>
      <c r="D2030">
        <v>4</v>
      </c>
      <c r="E2030">
        <v>36</v>
      </c>
      <c r="F2030">
        <v>33</v>
      </c>
      <c r="G2030">
        <v>26</v>
      </c>
      <c r="H2030">
        <v>21</v>
      </c>
      <c r="I2030">
        <v>13</v>
      </c>
      <c r="J2030">
        <v>15</v>
      </c>
      <c r="K2030">
        <v>7</v>
      </c>
    </row>
    <row r="2071" spans="2:11" ht="12.75">
      <c r="B2071">
        <v>7</v>
      </c>
      <c r="C2071">
        <v>7</v>
      </c>
      <c r="D2071">
        <v>7</v>
      </c>
      <c r="E2071">
        <v>7</v>
      </c>
      <c r="F2071">
        <v>7</v>
      </c>
      <c r="G2071">
        <v>9</v>
      </c>
      <c r="H2071">
        <v>8</v>
      </c>
      <c r="I2071">
        <v>9</v>
      </c>
      <c r="J2071">
        <v>6</v>
      </c>
      <c r="K2071">
        <v>4</v>
      </c>
    </row>
    <row r="2099" spans="2:11" ht="12.75">
      <c r="B2099">
        <v>65</v>
      </c>
      <c r="C2099">
        <v>65</v>
      </c>
      <c r="D2099">
        <v>65</v>
      </c>
      <c r="E2099">
        <v>62</v>
      </c>
      <c r="F2099">
        <v>57</v>
      </c>
      <c r="G2099">
        <v>46</v>
      </c>
      <c r="H2099">
        <v>34</v>
      </c>
      <c r="I2099">
        <v>18</v>
      </c>
      <c r="J2099">
        <v>13</v>
      </c>
      <c r="K2099">
        <v>6</v>
      </c>
    </row>
    <row r="2103" spans="2:8" ht="12.75">
      <c r="B2103">
        <v>102</v>
      </c>
      <c r="C2103">
        <v>96</v>
      </c>
      <c r="D2103">
        <v>86</v>
      </c>
      <c r="E2103">
        <v>85</v>
      </c>
      <c r="F2103">
        <v>74</v>
      </c>
      <c r="G2103">
        <v>56</v>
      </c>
      <c r="H2103">
        <v>49</v>
      </c>
    </row>
    <row r="2104" spans="2:8" ht="12.75">
      <c r="B2104">
        <v>147</v>
      </c>
      <c r="C2104">
        <v>138</v>
      </c>
      <c r="D2104">
        <v>124</v>
      </c>
      <c r="E2104">
        <v>121</v>
      </c>
      <c r="F2104">
        <v>104</v>
      </c>
      <c r="G2104">
        <v>80</v>
      </c>
      <c r="H2104">
        <v>69</v>
      </c>
    </row>
    <row r="2105" spans="2:11" ht="12.75">
      <c r="B2105">
        <v>24</v>
      </c>
      <c r="C2105">
        <v>24</v>
      </c>
      <c r="D2105">
        <v>28</v>
      </c>
      <c r="E2105">
        <v>28</v>
      </c>
      <c r="F2105">
        <v>23</v>
      </c>
      <c r="G2105">
        <v>18</v>
      </c>
      <c r="H2105">
        <v>13</v>
      </c>
      <c r="I2105">
        <v>11</v>
      </c>
      <c r="J2105">
        <v>8</v>
      </c>
      <c r="K2105">
        <v>10</v>
      </c>
    </row>
    <row r="2227" spans="2:10" ht="12.75">
      <c r="B2227">
        <v>3</v>
      </c>
      <c r="C2227">
        <v>1</v>
      </c>
      <c r="D2227">
        <v>1</v>
      </c>
      <c r="E2227">
        <v>1</v>
      </c>
      <c r="F2227">
        <v>1</v>
      </c>
      <c r="G2227">
        <v>1</v>
      </c>
      <c r="H2227">
        <v>25</v>
      </c>
      <c r="I2227">
        <v>19</v>
      </c>
      <c r="J2227">
        <v>10</v>
      </c>
    </row>
    <row r="2230" spans="2:10" ht="12.75">
      <c r="B2230">
        <v>45</v>
      </c>
      <c r="C2230">
        <v>37</v>
      </c>
      <c r="D2230">
        <v>30</v>
      </c>
      <c r="E2230">
        <v>28</v>
      </c>
      <c r="F2230">
        <v>23</v>
      </c>
      <c r="G2230">
        <v>18</v>
      </c>
      <c r="H2230">
        <v>14</v>
      </c>
      <c r="I2230">
        <v>12</v>
      </c>
      <c r="J2230">
        <v>9</v>
      </c>
    </row>
    <row r="2232" spans="2:10" ht="12.75">
      <c r="B2232">
        <v>38</v>
      </c>
      <c r="C2232">
        <v>34</v>
      </c>
      <c r="D2232">
        <v>29</v>
      </c>
      <c r="E2232">
        <v>28</v>
      </c>
      <c r="F2232">
        <v>22</v>
      </c>
      <c r="G2232">
        <v>20</v>
      </c>
      <c r="H2232">
        <v>16</v>
      </c>
      <c r="I2232">
        <v>12</v>
      </c>
      <c r="J2232">
        <v>9</v>
      </c>
    </row>
    <row r="2234" spans="2:11" ht="12.75">
      <c r="B2234">
        <v>90</v>
      </c>
      <c r="C2234">
        <v>85</v>
      </c>
      <c r="D2234">
        <v>81</v>
      </c>
      <c r="E2234">
        <v>77</v>
      </c>
      <c r="F2234">
        <v>67</v>
      </c>
      <c r="G2234">
        <v>52</v>
      </c>
      <c r="H2234">
        <v>42</v>
      </c>
      <c r="I2234">
        <v>29</v>
      </c>
      <c r="J2234">
        <v>22</v>
      </c>
      <c r="K2234">
        <v>23</v>
      </c>
    </row>
    <row r="2239" spans="2:10" ht="12.75">
      <c r="B2239">
        <v>27</v>
      </c>
      <c r="C2239">
        <v>26</v>
      </c>
      <c r="D2239">
        <v>24</v>
      </c>
      <c r="E2239">
        <v>21</v>
      </c>
      <c r="F2239">
        <v>20</v>
      </c>
      <c r="G2239">
        <v>16</v>
      </c>
      <c r="H2239">
        <v>33</v>
      </c>
      <c r="I2239">
        <v>22</v>
      </c>
      <c r="J2239">
        <v>16</v>
      </c>
    </row>
    <row r="2242" spans="2:11" ht="12.75">
      <c r="B2242">
        <v>55</v>
      </c>
      <c r="C2242">
        <v>54</v>
      </c>
      <c r="D2242">
        <v>48</v>
      </c>
      <c r="E2242">
        <v>48</v>
      </c>
      <c r="F2242">
        <v>44</v>
      </c>
      <c r="G2242">
        <v>36</v>
      </c>
      <c r="H2242">
        <v>80</v>
      </c>
      <c r="I2242">
        <v>46</v>
      </c>
      <c r="J2242">
        <v>34</v>
      </c>
      <c r="K2242">
        <v>22</v>
      </c>
    </row>
    <row r="2244" spans="2:8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95</v>
      </c>
      <c r="H2244">
        <v>74</v>
      </c>
    </row>
    <row r="2246" spans="2:7" ht="12.75">
      <c r="B2246">
        <v>44</v>
      </c>
      <c r="C2246">
        <v>44</v>
      </c>
      <c r="D2246">
        <v>40</v>
      </c>
      <c r="E2246">
        <v>40</v>
      </c>
      <c r="F2246">
        <v>38</v>
      </c>
      <c r="G2246">
        <v>27</v>
      </c>
    </row>
    <row r="2247" spans="2:10" ht="12.75">
      <c r="B2247">
        <v>90</v>
      </c>
      <c r="C2247">
        <v>89</v>
      </c>
      <c r="D2247">
        <v>85</v>
      </c>
      <c r="E2247">
        <v>85</v>
      </c>
      <c r="F2247">
        <v>82</v>
      </c>
      <c r="G2247">
        <v>61</v>
      </c>
      <c r="H2247">
        <v>47</v>
      </c>
      <c r="I2247">
        <v>23</v>
      </c>
      <c r="J2247">
        <v>16</v>
      </c>
    </row>
    <row r="2250" spans="2:10" ht="12.75">
      <c r="B2250">
        <v>3</v>
      </c>
      <c r="C2250">
        <v>3</v>
      </c>
      <c r="D2250">
        <v>3</v>
      </c>
      <c r="E2250">
        <v>3</v>
      </c>
      <c r="F2250">
        <v>3</v>
      </c>
      <c r="G2250">
        <v>3</v>
      </c>
      <c r="H2250">
        <v>2</v>
      </c>
      <c r="I2250">
        <v>1</v>
      </c>
      <c r="J2250">
        <v>2</v>
      </c>
    </row>
    <row r="2254" spans="2:10" ht="12.75">
      <c r="B2254">
        <v>64</v>
      </c>
      <c r="C2254">
        <v>62</v>
      </c>
      <c r="D2254">
        <v>57</v>
      </c>
      <c r="E2254">
        <v>53</v>
      </c>
      <c r="F2254">
        <v>47</v>
      </c>
      <c r="G2254">
        <v>36</v>
      </c>
      <c r="H2254">
        <v>27</v>
      </c>
      <c r="I2254">
        <v>20</v>
      </c>
      <c r="J2254">
        <v>15</v>
      </c>
    </row>
    <row r="2257" spans="2:10" ht="12.75">
      <c r="B2257">
        <v>19</v>
      </c>
      <c r="C2257">
        <v>19</v>
      </c>
      <c r="D2257">
        <v>19</v>
      </c>
      <c r="E2257">
        <v>18</v>
      </c>
      <c r="F2257">
        <v>18</v>
      </c>
      <c r="G2257">
        <v>15</v>
      </c>
      <c r="H2257">
        <v>12</v>
      </c>
      <c r="I2257">
        <v>6</v>
      </c>
      <c r="J2257">
        <v>4</v>
      </c>
    </row>
    <row r="2260" spans="2:11" ht="12.75">
      <c r="B2260">
        <v>3</v>
      </c>
      <c r="C2260">
        <v>3</v>
      </c>
      <c r="D2260">
        <v>2</v>
      </c>
      <c r="E2260">
        <v>1</v>
      </c>
      <c r="F2260">
        <v>1</v>
      </c>
      <c r="G2260">
        <v>1</v>
      </c>
      <c r="H2260">
        <v>17</v>
      </c>
      <c r="I2260">
        <v>11</v>
      </c>
      <c r="J2260">
        <v>8</v>
      </c>
      <c r="K2260">
        <v>15</v>
      </c>
    </row>
    <row r="2290" spans="2:11" ht="12.75">
      <c r="B2290">
        <v>3</v>
      </c>
      <c r="C2290">
        <v>3</v>
      </c>
      <c r="D2290">
        <v>3</v>
      </c>
      <c r="E2290">
        <v>1</v>
      </c>
      <c r="F2290">
        <v>1</v>
      </c>
      <c r="G2290">
        <v>1</v>
      </c>
      <c r="H2290">
        <v>1</v>
      </c>
      <c r="I2290">
        <v>1</v>
      </c>
      <c r="J2290">
        <v>1</v>
      </c>
      <c r="K2290">
        <v>1</v>
      </c>
    </row>
    <row r="2348" spans="2:7" ht="12.75">
      <c r="B2348">
        <v>8</v>
      </c>
      <c r="C2348">
        <v>8</v>
      </c>
      <c r="D2348">
        <v>8</v>
      </c>
      <c r="E2348">
        <v>8</v>
      </c>
      <c r="F2348">
        <v>8</v>
      </c>
      <c r="G2348">
        <v>6</v>
      </c>
    </row>
    <row r="2350" spans="2:8" ht="12.75">
      <c r="B2350">
        <v>2</v>
      </c>
      <c r="C2350">
        <v>2</v>
      </c>
      <c r="D2350">
        <v>2</v>
      </c>
      <c r="E2350">
        <v>2</v>
      </c>
      <c r="F2350">
        <v>2</v>
      </c>
      <c r="G2350">
        <v>2</v>
      </c>
      <c r="H2350">
        <v>2</v>
      </c>
    </row>
    <row r="2351" spans="2:11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  <c r="H2351">
        <v>1</v>
      </c>
      <c r="I2351">
        <v>1</v>
      </c>
      <c r="J2351">
        <v>1</v>
      </c>
      <c r="K2351">
        <v>1</v>
      </c>
    </row>
    <row r="2358" spans="2:10" ht="12.75">
      <c r="B2358">
        <v>2</v>
      </c>
      <c r="C2358">
        <v>2</v>
      </c>
      <c r="D2358">
        <v>2</v>
      </c>
      <c r="E2358">
        <v>2</v>
      </c>
      <c r="F2358">
        <v>2</v>
      </c>
      <c r="G2358">
        <v>2</v>
      </c>
      <c r="H2358">
        <v>35</v>
      </c>
      <c r="I2358">
        <v>18</v>
      </c>
      <c r="J2358">
        <v>12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1</v>
      </c>
      <c r="I2372">
        <v>1</v>
      </c>
      <c r="J2372">
        <v>2</v>
      </c>
      <c r="K2372">
        <v>13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8</v>
      </c>
      <c r="K2443">
        <v>6</v>
      </c>
    </row>
    <row r="2513" spans="2:11" ht="12.75">
      <c r="B2513">
        <v>94</v>
      </c>
      <c r="C2513">
        <v>93</v>
      </c>
      <c r="D2513">
        <v>86</v>
      </c>
      <c r="E2513">
        <v>77</v>
      </c>
      <c r="F2513">
        <v>66</v>
      </c>
      <c r="G2513">
        <v>57</v>
      </c>
      <c r="H2513">
        <v>45</v>
      </c>
      <c r="I2513">
        <v>122</v>
      </c>
      <c r="J2513">
        <v>84</v>
      </c>
      <c r="K2513">
        <v>50</v>
      </c>
    </row>
    <row r="2527" spans="2:11" ht="12.75">
      <c r="B2527">
        <v>152</v>
      </c>
      <c r="C2527">
        <v>144</v>
      </c>
      <c r="D2527">
        <v>136</v>
      </c>
      <c r="E2527">
        <v>128</v>
      </c>
      <c r="F2527">
        <v>113</v>
      </c>
      <c r="G2527">
        <v>81</v>
      </c>
      <c r="H2527">
        <v>66</v>
      </c>
      <c r="I2527">
        <v>43</v>
      </c>
      <c r="J2527">
        <v>27</v>
      </c>
      <c r="K2527">
        <v>18</v>
      </c>
    </row>
    <row r="2533" spans="2:10" ht="12.75">
      <c r="B2533">
        <v>34</v>
      </c>
      <c r="C2533">
        <v>27</v>
      </c>
      <c r="D2533">
        <v>16</v>
      </c>
      <c r="E2533">
        <v>10</v>
      </c>
      <c r="F2533">
        <v>7</v>
      </c>
      <c r="G2533">
        <v>7</v>
      </c>
      <c r="H2533">
        <v>6</v>
      </c>
      <c r="I2533">
        <v>74</v>
      </c>
      <c r="J2533">
        <v>52</v>
      </c>
    </row>
    <row r="2543" spans="2:10" ht="12.75">
      <c r="B2543">
        <v>7</v>
      </c>
      <c r="C2543">
        <v>7</v>
      </c>
      <c r="D2543">
        <v>7</v>
      </c>
      <c r="E2543">
        <v>7</v>
      </c>
      <c r="F2543">
        <v>6</v>
      </c>
      <c r="G2543">
        <v>3</v>
      </c>
      <c r="H2543">
        <v>3</v>
      </c>
      <c r="I2543">
        <v>2</v>
      </c>
      <c r="J2543">
        <v>70</v>
      </c>
    </row>
    <row r="2549" spans="2:11" ht="12.75">
      <c r="B2549">
        <v>13</v>
      </c>
      <c r="C2549">
        <v>13</v>
      </c>
      <c r="D2549">
        <v>12</v>
      </c>
      <c r="E2549">
        <v>12</v>
      </c>
      <c r="F2549">
        <v>12</v>
      </c>
      <c r="G2549">
        <v>9</v>
      </c>
      <c r="H2549">
        <v>15</v>
      </c>
      <c r="I2549">
        <v>4</v>
      </c>
      <c r="J2549">
        <v>3</v>
      </c>
      <c r="K2549">
        <v>3</v>
      </c>
    </row>
    <row r="2551" spans="2:9" ht="12.75">
      <c r="B2551">
        <v>30</v>
      </c>
      <c r="C2551">
        <v>30</v>
      </c>
      <c r="D2551">
        <v>28</v>
      </c>
      <c r="E2551">
        <v>28</v>
      </c>
      <c r="F2551">
        <v>23</v>
      </c>
      <c r="G2551">
        <v>16</v>
      </c>
      <c r="H2551">
        <v>14</v>
      </c>
      <c r="I2551">
        <v>8</v>
      </c>
    </row>
    <row r="2561" spans="2:10" ht="12.75">
      <c r="B2561">
        <v>131</v>
      </c>
      <c r="C2561">
        <v>125</v>
      </c>
      <c r="D2561">
        <v>116</v>
      </c>
      <c r="E2561">
        <v>111</v>
      </c>
      <c r="F2561">
        <v>105</v>
      </c>
      <c r="G2561">
        <v>84</v>
      </c>
      <c r="H2561">
        <v>84</v>
      </c>
      <c r="I2561">
        <v>48</v>
      </c>
      <c r="J2561">
        <v>33</v>
      </c>
    </row>
    <row r="2565" spans="2:10" ht="12.75">
      <c r="B2565">
        <v>57</v>
      </c>
      <c r="C2565">
        <v>55</v>
      </c>
      <c r="D2565">
        <v>54</v>
      </c>
      <c r="E2565">
        <v>51</v>
      </c>
      <c r="F2565">
        <v>48</v>
      </c>
      <c r="G2565">
        <v>42</v>
      </c>
      <c r="H2565">
        <v>30</v>
      </c>
      <c r="I2565">
        <v>19</v>
      </c>
      <c r="J2565">
        <v>25</v>
      </c>
    </row>
    <row r="2569" spans="2:10" ht="12.75">
      <c r="B2569">
        <v>2</v>
      </c>
      <c r="C2569">
        <v>1</v>
      </c>
      <c r="D2569">
        <v>1</v>
      </c>
      <c r="E2569">
        <v>1</v>
      </c>
      <c r="F2569">
        <v>1</v>
      </c>
      <c r="G2569">
        <v>1</v>
      </c>
      <c r="H2569">
        <v>1</v>
      </c>
      <c r="I2569">
        <v>1</v>
      </c>
      <c r="J2569">
        <v>27</v>
      </c>
    </row>
    <row r="2574" spans="2:9" ht="12.75">
      <c r="B2574">
        <v>23</v>
      </c>
      <c r="C2574">
        <v>23</v>
      </c>
      <c r="D2574">
        <v>23</v>
      </c>
      <c r="E2574">
        <v>22</v>
      </c>
      <c r="F2574">
        <v>21</v>
      </c>
      <c r="G2574">
        <v>19</v>
      </c>
      <c r="H2574">
        <v>15</v>
      </c>
      <c r="I2574">
        <v>7</v>
      </c>
    </row>
    <row r="2578" spans="2:10" ht="12.75">
      <c r="B2578">
        <v>5</v>
      </c>
      <c r="C2578">
        <v>4</v>
      </c>
      <c r="D2578">
        <v>2</v>
      </c>
      <c r="E2578">
        <v>2</v>
      </c>
      <c r="F2578">
        <v>2</v>
      </c>
      <c r="G2578">
        <v>2</v>
      </c>
      <c r="H2578">
        <v>2</v>
      </c>
      <c r="I2578">
        <v>2</v>
      </c>
      <c r="J2578">
        <v>34</v>
      </c>
    </row>
    <row r="2582" spans="2:9" ht="12.75">
      <c r="B2582">
        <v>24</v>
      </c>
      <c r="C2582">
        <v>24</v>
      </c>
      <c r="D2582">
        <v>24</v>
      </c>
      <c r="E2582">
        <v>23</v>
      </c>
      <c r="F2582">
        <v>20</v>
      </c>
      <c r="G2582">
        <v>17</v>
      </c>
      <c r="H2582">
        <v>15</v>
      </c>
      <c r="I2582">
        <v>9</v>
      </c>
    </row>
    <row r="2586" spans="2:10" ht="12.75">
      <c r="B2586">
        <v>50</v>
      </c>
      <c r="C2586">
        <v>41</v>
      </c>
      <c r="D2586">
        <v>36</v>
      </c>
      <c r="E2586">
        <v>22</v>
      </c>
      <c r="F2586">
        <v>44</v>
      </c>
      <c r="G2586">
        <v>38</v>
      </c>
      <c r="H2586">
        <v>38</v>
      </c>
      <c r="I2586">
        <v>36</v>
      </c>
      <c r="J2586">
        <v>32</v>
      </c>
    </row>
    <row r="2590" spans="2:10" ht="12.75">
      <c r="B2590">
        <v>33</v>
      </c>
      <c r="C2590">
        <v>31</v>
      </c>
      <c r="D2590">
        <v>31</v>
      </c>
      <c r="E2590">
        <v>27</v>
      </c>
      <c r="F2590">
        <v>22</v>
      </c>
      <c r="G2590">
        <v>19</v>
      </c>
      <c r="H2590">
        <v>14</v>
      </c>
      <c r="I2590">
        <v>11</v>
      </c>
      <c r="J2590">
        <v>13</v>
      </c>
    </row>
    <row r="2599" spans="2:7" ht="12.75">
      <c r="B2599">
        <v>31</v>
      </c>
      <c r="C2599">
        <v>31</v>
      </c>
      <c r="D2599">
        <v>31</v>
      </c>
      <c r="E2599">
        <v>30</v>
      </c>
      <c r="F2599">
        <v>28</v>
      </c>
      <c r="G2599">
        <v>25</v>
      </c>
    </row>
    <row r="2601" spans="2:9" ht="12.75">
      <c r="B2601">
        <v>2</v>
      </c>
      <c r="C2601">
        <v>2</v>
      </c>
      <c r="D2601">
        <v>2</v>
      </c>
      <c r="E2601">
        <v>2</v>
      </c>
      <c r="F2601">
        <v>2</v>
      </c>
      <c r="G2601">
        <v>2</v>
      </c>
      <c r="H2601">
        <v>2</v>
      </c>
      <c r="I2601">
        <v>1</v>
      </c>
    </row>
    <row r="2611" spans="2:11" ht="12.75">
      <c r="B2611">
        <v>14</v>
      </c>
      <c r="C2611">
        <v>14</v>
      </c>
      <c r="D2611">
        <v>14</v>
      </c>
      <c r="E2611">
        <v>14</v>
      </c>
      <c r="F2611">
        <v>14</v>
      </c>
      <c r="G2611">
        <v>9</v>
      </c>
      <c r="H2611">
        <v>17</v>
      </c>
      <c r="I2611">
        <v>6</v>
      </c>
      <c r="J2611">
        <v>3</v>
      </c>
      <c r="K2611">
        <v>2</v>
      </c>
    </row>
    <row r="2613" spans="2:10" ht="12.75">
      <c r="B2613">
        <v>32</v>
      </c>
      <c r="C2613">
        <v>27</v>
      </c>
      <c r="D2613">
        <v>23</v>
      </c>
      <c r="E2613">
        <v>19</v>
      </c>
      <c r="F2613">
        <v>36</v>
      </c>
      <c r="G2613">
        <v>22</v>
      </c>
      <c r="H2613">
        <v>18</v>
      </c>
      <c r="I2613">
        <v>13</v>
      </c>
      <c r="J2613">
        <v>10</v>
      </c>
    </row>
    <row r="2615" spans="2:7" ht="12.75">
      <c r="B2615">
        <v>17</v>
      </c>
      <c r="C2615">
        <v>17</v>
      </c>
      <c r="D2615">
        <v>16</v>
      </c>
      <c r="E2615">
        <v>15</v>
      </c>
      <c r="F2615">
        <v>12</v>
      </c>
      <c r="G2615">
        <v>10</v>
      </c>
    </row>
    <row r="2616" spans="2:10" ht="12.75">
      <c r="B2616">
        <v>88</v>
      </c>
      <c r="C2616">
        <v>83</v>
      </c>
      <c r="D2616">
        <v>79</v>
      </c>
      <c r="E2616">
        <v>69</v>
      </c>
      <c r="F2616">
        <v>67</v>
      </c>
      <c r="G2616">
        <v>55</v>
      </c>
      <c r="H2616">
        <v>27</v>
      </c>
      <c r="I2616">
        <v>15</v>
      </c>
      <c r="J2616">
        <v>5</v>
      </c>
    </row>
    <row r="2620" spans="2:11" ht="12.75">
      <c r="B2620">
        <v>18</v>
      </c>
      <c r="C2620">
        <v>15</v>
      </c>
      <c r="D2620">
        <v>12</v>
      </c>
      <c r="E2620">
        <v>11</v>
      </c>
      <c r="F2620">
        <v>10</v>
      </c>
      <c r="G2620">
        <v>9</v>
      </c>
      <c r="H2620">
        <v>7</v>
      </c>
      <c r="I2620">
        <v>9</v>
      </c>
      <c r="J2620">
        <v>6</v>
      </c>
      <c r="K2620">
        <v>12</v>
      </c>
    </row>
    <row r="2625" spans="2:11" ht="12.75">
      <c r="B2625">
        <v>14</v>
      </c>
      <c r="C2625">
        <v>14</v>
      </c>
      <c r="D2625">
        <v>12</v>
      </c>
      <c r="E2625">
        <v>12</v>
      </c>
      <c r="F2625">
        <v>10</v>
      </c>
      <c r="G2625">
        <v>8</v>
      </c>
      <c r="H2625">
        <v>6</v>
      </c>
      <c r="I2625">
        <v>12</v>
      </c>
      <c r="J2625">
        <v>8</v>
      </c>
      <c r="K2625">
        <v>5</v>
      </c>
    </row>
    <row r="2630" spans="2:10" ht="12.75">
      <c r="B2630">
        <v>40</v>
      </c>
      <c r="C2630">
        <v>35</v>
      </c>
      <c r="D2630">
        <v>31</v>
      </c>
      <c r="E2630">
        <v>27</v>
      </c>
      <c r="F2630">
        <v>25</v>
      </c>
      <c r="G2630">
        <v>22</v>
      </c>
      <c r="H2630">
        <v>15</v>
      </c>
      <c r="I2630">
        <v>12</v>
      </c>
      <c r="J2630">
        <v>7</v>
      </c>
    </row>
    <row r="2633" spans="2:9" ht="12.75">
      <c r="B2633">
        <v>57</v>
      </c>
      <c r="C2633">
        <v>48</v>
      </c>
      <c r="D2633">
        <v>42</v>
      </c>
      <c r="E2633">
        <v>37</v>
      </c>
      <c r="F2633">
        <v>35</v>
      </c>
      <c r="G2633">
        <v>30</v>
      </c>
      <c r="H2633">
        <v>23</v>
      </c>
      <c r="I2633">
        <v>17</v>
      </c>
    </row>
    <row r="2637" spans="2:10" ht="12.75">
      <c r="B2637">
        <v>41</v>
      </c>
      <c r="C2637">
        <v>35</v>
      </c>
      <c r="D2637">
        <v>39</v>
      </c>
      <c r="E2637">
        <v>37</v>
      </c>
      <c r="F2637">
        <v>29</v>
      </c>
      <c r="G2637">
        <v>19</v>
      </c>
      <c r="H2637">
        <v>17</v>
      </c>
      <c r="I2637">
        <v>14</v>
      </c>
      <c r="J2637">
        <v>8</v>
      </c>
    </row>
    <row r="2643" spans="2:4" ht="12.75">
      <c r="B2643">
        <v>30</v>
      </c>
      <c r="C2643">
        <v>25</v>
      </c>
      <c r="D2643">
        <v>37</v>
      </c>
    </row>
    <row r="2649" spans="2:10" ht="12.75">
      <c r="B2649">
        <v>6</v>
      </c>
      <c r="C2649">
        <v>6</v>
      </c>
      <c r="D2649">
        <v>5</v>
      </c>
      <c r="E2649">
        <v>5</v>
      </c>
      <c r="F2649">
        <v>2</v>
      </c>
      <c r="G2649">
        <v>2</v>
      </c>
      <c r="H2649">
        <v>2</v>
      </c>
      <c r="I2649">
        <v>1</v>
      </c>
      <c r="J2649">
        <v>1</v>
      </c>
    </row>
    <row r="2661" spans="2:10" ht="12.75">
      <c r="B2661">
        <v>4</v>
      </c>
      <c r="C2661">
        <v>4</v>
      </c>
      <c r="D2661">
        <v>3</v>
      </c>
      <c r="E2661">
        <v>3</v>
      </c>
      <c r="F2661">
        <v>3</v>
      </c>
      <c r="G2661">
        <v>3</v>
      </c>
      <c r="H2661">
        <v>3</v>
      </c>
      <c r="I2661">
        <v>3</v>
      </c>
      <c r="J2661">
        <v>28</v>
      </c>
    </row>
    <row r="2678" spans="2:10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  <c r="J2678">
        <v>1</v>
      </c>
    </row>
    <row r="2689" spans="2:10" ht="12.75">
      <c r="B2689">
        <v>5</v>
      </c>
      <c r="C2689">
        <v>5</v>
      </c>
      <c r="D2689">
        <v>4</v>
      </c>
      <c r="E2689">
        <v>4</v>
      </c>
      <c r="F2689">
        <v>2</v>
      </c>
      <c r="G2689">
        <v>2</v>
      </c>
      <c r="H2689">
        <v>2</v>
      </c>
      <c r="I2689">
        <v>2</v>
      </c>
      <c r="J2689">
        <v>9</v>
      </c>
    </row>
    <row r="2693" spans="2:9" ht="12.75">
      <c r="B2693">
        <v>7</v>
      </c>
      <c r="C2693">
        <v>5</v>
      </c>
      <c r="D2693">
        <v>4</v>
      </c>
      <c r="E2693">
        <v>3</v>
      </c>
      <c r="F2693">
        <v>3</v>
      </c>
      <c r="G2693">
        <v>3</v>
      </c>
      <c r="H2693">
        <v>3</v>
      </c>
      <c r="I2693">
        <v>2</v>
      </c>
    </row>
    <row r="2696" spans="2:9" ht="12.75">
      <c r="B2696">
        <v>2</v>
      </c>
      <c r="C2696">
        <v>2</v>
      </c>
      <c r="D2696">
        <v>2</v>
      </c>
      <c r="E2696">
        <v>1</v>
      </c>
      <c r="F2696">
        <v>1</v>
      </c>
      <c r="G2696">
        <v>1</v>
      </c>
      <c r="H2696">
        <v>1</v>
      </c>
      <c r="I2696">
        <v>1</v>
      </c>
    </row>
    <row r="2699" spans="2:11" ht="12.75">
      <c r="B2699">
        <v>142</v>
      </c>
      <c r="C2699">
        <v>135</v>
      </c>
      <c r="D2699">
        <v>125</v>
      </c>
      <c r="E2699">
        <v>225</v>
      </c>
      <c r="F2699">
        <v>200</v>
      </c>
      <c r="G2699">
        <v>157</v>
      </c>
      <c r="H2699">
        <v>229</v>
      </c>
      <c r="I2699">
        <v>167</v>
      </c>
      <c r="J2699">
        <v>113</v>
      </c>
      <c r="K2699">
        <v>58</v>
      </c>
    </row>
    <row r="2703" spans="2:11" ht="12.75">
      <c r="B2703">
        <v>28</v>
      </c>
      <c r="C2703">
        <v>28</v>
      </c>
      <c r="D2703">
        <v>26</v>
      </c>
      <c r="E2703">
        <v>26</v>
      </c>
      <c r="F2703">
        <v>25</v>
      </c>
      <c r="G2703">
        <v>66</v>
      </c>
      <c r="H2703">
        <v>50</v>
      </c>
      <c r="I2703">
        <v>27</v>
      </c>
      <c r="J2703">
        <v>16</v>
      </c>
      <c r="K2703">
        <v>12</v>
      </c>
    </row>
    <row r="2705" spans="2:7" ht="12.75">
      <c r="B2705">
        <v>76</v>
      </c>
      <c r="C2705">
        <v>76</v>
      </c>
      <c r="D2705">
        <v>70</v>
      </c>
      <c r="E2705">
        <v>69</v>
      </c>
      <c r="F2705">
        <v>61</v>
      </c>
      <c r="G2705">
        <v>49</v>
      </c>
    </row>
    <row r="2707" spans="2:9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</v>
      </c>
      <c r="H2707">
        <v>1</v>
      </c>
      <c r="I2707">
        <v>1</v>
      </c>
    </row>
    <row r="2712" spans="2:10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</v>
      </c>
      <c r="H2712">
        <v>1</v>
      </c>
      <c r="I2712">
        <v>1</v>
      </c>
      <c r="J2712">
        <v>1</v>
      </c>
    </row>
    <row r="2715" spans="2:10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1</v>
      </c>
      <c r="H2715">
        <v>1</v>
      </c>
      <c r="I2715">
        <v>1</v>
      </c>
      <c r="J2715">
        <v>1</v>
      </c>
    </row>
    <row r="2718" spans="2:8" ht="12.75">
      <c r="B2718">
        <v>17</v>
      </c>
      <c r="C2718">
        <v>17</v>
      </c>
      <c r="D2718">
        <v>15</v>
      </c>
      <c r="E2718">
        <v>15</v>
      </c>
      <c r="F2718">
        <v>13</v>
      </c>
      <c r="G2718">
        <v>8</v>
      </c>
      <c r="H2718">
        <v>7</v>
      </c>
    </row>
    <row r="2719" spans="2:8" ht="12.75">
      <c r="B2719">
        <v>18</v>
      </c>
      <c r="C2719">
        <v>18</v>
      </c>
      <c r="D2719">
        <v>16</v>
      </c>
      <c r="E2719">
        <v>16</v>
      </c>
      <c r="F2719">
        <v>14</v>
      </c>
      <c r="G2719">
        <v>9</v>
      </c>
      <c r="H2719">
        <v>8</v>
      </c>
    </row>
    <row r="2720" spans="2:8" ht="12.75">
      <c r="B2720">
        <v>9</v>
      </c>
      <c r="C2720">
        <v>9</v>
      </c>
      <c r="D2720">
        <v>8</v>
      </c>
      <c r="E2720">
        <v>8</v>
      </c>
      <c r="F2720">
        <v>6</v>
      </c>
      <c r="G2720">
        <v>4</v>
      </c>
      <c r="H2720">
        <v>4</v>
      </c>
    </row>
    <row r="2721" spans="2:8" ht="12.75">
      <c r="B2721">
        <v>9</v>
      </c>
      <c r="C2721">
        <v>9</v>
      </c>
      <c r="D2721">
        <v>8</v>
      </c>
      <c r="E2721">
        <v>8</v>
      </c>
      <c r="F2721">
        <v>6</v>
      </c>
      <c r="G2721">
        <v>4</v>
      </c>
      <c r="H2721">
        <v>4</v>
      </c>
    </row>
    <row r="2722" spans="2:8" ht="12.75">
      <c r="B2722">
        <v>9</v>
      </c>
      <c r="C2722">
        <v>9</v>
      </c>
      <c r="D2722">
        <v>8</v>
      </c>
      <c r="E2722">
        <v>8</v>
      </c>
      <c r="F2722">
        <v>6</v>
      </c>
      <c r="G2722">
        <v>4</v>
      </c>
      <c r="H2722">
        <v>4</v>
      </c>
    </row>
    <row r="2723" spans="2:11" ht="12.75">
      <c r="B2723">
        <v>69</v>
      </c>
      <c r="C2723">
        <v>69</v>
      </c>
      <c r="D2723">
        <v>63</v>
      </c>
      <c r="E2723">
        <v>63</v>
      </c>
      <c r="F2723">
        <v>53</v>
      </c>
      <c r="G2723">
        <v>40</v>
      </c>
      <c r="H2723">
        <v>184</v>
      </c>
      <c r="I2723">
        <v>133</v>
      </c>
      <c r="J2723">
        <v>91</v>
      </c>
      <c r="K2723">
        <v>50</v>
      </c>
    </row>
    <row r="2738" spans="2:7" ht="12.75">
      <c r="B2738">
        <v>71</v>
      </c>
      <c r="C2738">
        <v>70</v>
      </c>
      <c r="D2738">
        <v>66</v>
      </c>
      <c r="E2738">
        <v>66</v>
      </c>
      <c r="F2738">
        <v>62</v>
      </c>
      <c r="G2738">
        <v>49</v>
      </c>
    </row>
    <row r="2742" spans="2:11" ht="12.75">
      <c r="B2742">
        <v>6</v>
      </c>
      <c r="C2742">
        <v>6</v>
      </c>
      <c r="D2742">
        <v>5</v>
      </c>
      <c r="E2742">
        <v>5</v>
      </c>
      <c r="F2742">
        <v>5</v>
      </c>
      <c r="G2742">
        <v>4</v>
      </c>
      <c r="H2742">
        <v>3</v>
      </c>
      <c r="I2742">
        <v>3</v>
      </c>
      <c r="J2742">
        <v>2</v>
      </c>
      <c r="K2742">
        <v>62</v>
      </c>
    </row>
    <row r="2749" spans="2:10" ht="12.75">
      <c r="B2749">
        <v>5</v>
      </c>
      <c r="C2749">
        <v>5</v>
      </c>
      <c r="D2749">
        <v>4</v>
      </c>
      <c r="E2749">
        <v>4</v>
      </c>
      <c r="F2749">
        <v>4</v>
      </c>
      <c r="G2749">
        <v>2</v>
      </c>
      <c r="H2749">
        <v>2</v>
      </c>
      <c r="I2749">
        <v>2</v>
      </c>
      <c r="J2749">
        <v>1</v>
      </c>
    </row>
    <row r="2752" spans="2:10" ht="12.75">
      <c r="B2752">
        <v>13</v>
      </c>
      <c r="C2752">
        <v>10</v>
      </c>
      <c r="D2752">
        <v>8</v>
      </c>
      <c r="E2752">
        <v>7</v>
      </c>
      <c r="F2752">
        <v>6</v>
      </c>
      <c r="G2752">
        <v>6</v>
      </c>
      <c r="H2752">
        <v>4</v>
      </c>
      <c r="I2752">
        <v>3</v>
      </c>
      <c r="J2752">
        <v>2</v>
      </c>
    </row>
    <row r="2756" spans="2:10" ht="12.75">
      <c r="B2756">
        <v>3</v>
      </c>
      <c r="C2756">
        <v>3</v>
      </c>
      <c r="D2756">
        <v>2</v>
      </c>
      <c r="E2756">
        <v>2</v>
      </c>
      <c r="F2756">
        <v>2</v>
      </c>
      <c r="G2756">
        <v>2</v>
      </c>
      <c r="H2756">
        <v>2</v>
      </c>
      <c r="I2756">
        <v>2</v>
      </c>
      <c r="J2756">
        <v>2</v>
      </c>
    </row>
    <row r="2760" spans="2:10" ht="12.75">
      <c r="B2760">
        <v>8</v>
      </c>
      <c r="C2760">
        <v>6</v>
      </c>
      <c r="D2760">
        <v>4</v>
      </c>
      <c r="E2760">
        <v>3</v>
      </c>
      <c r="F2760">
        <v>3</v>
      </c>
      <c r="G2760">
        <v>3</v>
      </c>
      <c r="H2760">
        <v>2</v>
      </c>
      <c r="I2760">
        <v>2</v>
      </c>
      <c r="J2760">
        <v>1</v>
      </c>
    </row>
    <row r="2764" spans="2:11" ht="12.75">
      <c r="B2764">
        <v>17</v>
      </c>
      <c r="C2764">
        <v>17</v>
      </c>
      <c r="D2764">
        <v>17</v>
      </c>
      <c r="E2764">
        <v>16</v>
      </c>
      <c r="F2764">
        <v>14</v>
      </c>
      <c r="G2764">
        <v>11</v>
      </c>
      <c r="H2764">
        <v>11</v>
      </c>
      <c r="I2764">
        <v>24</v>
      </c>
      <c r="J2764">
        <v>17</v>
      </c>
      <c r="K2764">
        <v>10</v>
      </c>
    </row>
    <row r="2768" spans="2:9" ht="12.75">
      <c r="B2768">
        <v>325</v>
      </c>
      <c r="C2768">
        <v>306</v>
      </c>
      <c r="D2768">
        <v>280</v>
      </c>
      <c r="E2768">
        <v>263</v>
      </c>
      <c r="F2768">
        <v>225</v>
      </c>
      <c r="G2768">
        <v>191</v>
      </c>
      <c r="H2768">
        <v>153</v>
      </c>
      <c r="I2768">
        <v>114</v>
      </c>
    </row>
    <row r="2770" spans="2:9" ht="12.75">
      <c r="B2770">
        <v>315</v>
      </c>
      <c r="C2770">
        <v>296</v>
      </c>
      <c r="D2770">
        <v>271</v>
      </c>
      <c r="E2770">
        <v>256</v>
      </c>
      <c r="F2770">
        <v>219</v>
      </c>
      <c r="G2770">
        <v>185</v>
      </c>
      <c r="H2770">
        <v>149</v>
      </c>
      <c r="I2770">
        <v>112</v>
      </c>
    </row>
    <row r="2772" spans="2:9" ht="12.75">
      <c r="B2772">
        <v>316</v>
      </c>
      <c r="C2772">
        <v>297</v>
      </c>
      <c r="D2772">
        <v>272</v>
      </c>
      <c r="E2772">
        <v>256</v>
      </c>
      <c r="F2772">
        <v>220</v>
      </c>
      <c r="G2772">
        <v>186</v>
      </c>
      <c r="H2772">
        <v>149</v>
      </c>
      <c r="I2772">
        <v>113</v>
      </c>
    </row>
    <row r="2774" spans="2:9" ht="12.75">
      <c r="B2774">
        <v>189</v>
      </c>
      <c r="C2774">
        <v>178</v>
      </c>
      <c r="D2774">
        <v>162</v>
      </c>
      <c r="E2774">
        <v>154</v>
      </c>
      <c r="F2774">
        <v>134</v>
      </c>
      <c r="G2774">
        <v>109</v>
      </c>
      <c r="H2774">
        <v>90</v>
      </c>
      <c r="I2774">
        <v>62</v>
      </c>
    </row>
    <row r="2776" spans="2:9" ht="12.75">
      <c r="B2776">
        <v>187</v>
      </c>
      <c r="C2776">
        <v>176</v>
      </c>
      <c r="D2776">
        <v>160</v>
      </c>
      <c r="E2776">
        <v>152</v>
      </c>
      <c r="F2776">
        <v>132</v>
      </c>
      <c r="G2776">
        <v>107</v>
      </c>
      <c r="H2776">
        <v>87</v>
      </c>
      <c r="I2776">
        <v>62</v>
      </c>
    </row>
    <row r="2778" spans="2:8" ht="12.75">
      <c r="B2778">
        <v>317</v>
      </c>
      <c r="C2778">
        <v>298</v>
      </c>
      <c r="D2778">
        <v>273</v>
      </c>
      <c r="E2778">
        <v>257</v>
      </c>
      <c r="F2778">
        <v>220</v>
      </c>
      <c r="G2778">
        <v>187</v>
      </c>
      <c r="H2778">
        <v>149</v>
      </c>
    </row>
    <row r="2780" spans="2:9" ht="12.75">
      <c r="B2780">
        <v>156</v>
      </c>
      <c r="C2780">
        <v>146</v>
      </c>
      <c r="D2780">
        <v>131</v>
      </c>
      <c r="E2780">
        <v>126</v>
      </c>
      <c r="F2780">
        <v>109</v>
      </c>
      <c r="G2780">
        <v>88</v>
      </c>
      <c r="H2780">
        <v>73</v>
      </c>
      <c r="I2780">
        <v>51</v>
      </c>
    </row>
    <row r="2782" spans="2:9" ht="12.75">
      <c r="B2782">
        <v>314</v>
      </c>
      <c r="C2782">
        <v>295</v>
      </c>
      <c r="D2782">
        <v>270</v>
      </c>
      <c r="E2782">
        <v>255</v>
      </c>
      <c r="F2782">
        <v>218</v>
      </c>
      <c r="G2782">
        <v>185</v>
      </c>
      <c r="H2782">
        <v>149</v>
      </c>
      <c r="I2782">
        <v>112</v>
      </c>
    </row>
    <row r="2784" spans="2:10" ht="12.75">
      <c r="B2784">
        <v>113</v>
      </c>
      <c r="C2784">
        <v>97</v>
      </c>
      <c r="D2784">
        <v>85</v>
      </c>
      <c r="E2784">
        <v>82</v>
      </c>
      <c r="F2784">
        <v>71</v>
      </c>
      <c r="G2784">
        <v>55</v>
      </c>
      <c r="H2784">
        <v>46</v>
      </c>
      <c r="I2784">
        <v>34</v>
      </c>
      <c r="J2784">
        <v>27</v>
      </c>
    </row>
    <row r="2787" spans="2:10" ht="12.75">
      <c r="B2787">
        <v>50</v>
      </c>
      <c r="C2787">
        <v>46</v>
      </c>
      <c r="D2787">
        <v>38</v>
      </c>
      <c r="E2787">
        <v>37</v>
      </c>
      <c r="F2787">
        <v>35</v>
      </c>
      <c r="G2787">
        <v>27</v>
      </c>
      <c r="H2787">
        <v>24</v>
      </c>
      <c r="I2787">
        <v>19</v>
      </c>
      <c r="J2787">
        <v>16</v>
      </c>
    </row>
    <row r="2790" spans="2:10" ht="12.75">
      <c r="B2790">
        <v>50</v>
      </c>
      <c r="C2790">
        <v>46</v>
      </c>
      <c r="D2790">
        <v>38</v>
      </c>
      <c r="E2790">
        <v>37</v>
      </c>
      <c r="F2790">
        <v>35</v>
      </c>
      <c r="G2790">
        <v>27</v>
      </c>
      <c r="H2790">
        <v>24</v>
      </c>
      <c r="I2790">
        <v>19</v>
      </c>
      <c r="J2790">
        <v>16</v>
      </c>
    </row>
    <row r="2793" spans="2:10" ht="12.75">
      <c r="B2793">
        <v>116</v>
      </c>
      <c r="C2793">
        <v>103</v>
      </c>
      <c r="D2793">
        <v>88</v>
      </c>
      <c r="E2793">
        <v>83</v>
      </c>
      <c r="F2793">
        <v>75</v>
      </c>
      <c r="G2793">
        <v>62</v>
      </c>
      <c r="H2793">
        <v>46</v>
      </c>
      <c r="I2793">
        <v>37</v>
      </c>
      <c r="J2793">
        <v>29</v>
      </c>
    </row>
    <row r="2796" spans="2:10" ht="12.75">
      <c r="B2796">
        <v>86</v>
      </c>
      <c r="C2796">
        <v>82</v>
      </c>
      <c r="D2796">
        <v>74</v>
      </c>
      <c r="E2796">
        <v>67</v>
      </c>
      <c r="F2796">
        <v>60</v>
      </c>
      <c r="G2796">
        <v>51</v>
      </c>
      <c r="H2796">
        <v>44</v>
      </c>
      <c r="I2796">
        <v>37</v>
      </c>
      <c r="J2796">
        <v>30</v>
      </c>
    </row>
    <row r="2799" spans="2:10" ht="12.75">
      <c r="B2799">
        <v>61</v>
      </c>
      <c r="C2799">
        <v>56</v>
      </c>
      <c r="D2799">
        <v>51</v>
      </c>
      <c r="E2799">
        <v>49</v>
      </c>
      <c r="F2799">
        <v>43</v>
      </c>
      <c r="G2799">
        <v>33</v>
      </c>
      <c r="H2799">
        <v>28</v>
      </c>
      <c r="I2799">
        <v>24</v>
      </c>
      <c r="J2799">
        <v>18</v>
      </c>
    </row>
    <row r="2802" spans="2:10" ht="12.75">
      <c r="B2802">
        <v>59</v>
      </c>
      <c r="C2802">
        <v>54</v>
      </c>
      <c r="D2802">
        <v>46</v>
      </c>
      <c r="E2802">
        <v>43</v>
      </c>
      <c r="F2802">
        <v>38</v>
      </c>
      <c r="G2802">
        <v>33</v>
      </c>
      <c r="H2802">
        <v>28</v>
      </c>
      <c r="I2802">
        <v>21</v>
      </c>
      <c r="J2802">
        <v>15</v>
      </c>
    </row>
    <row r="2805" spans="2:10" ht="12.75">
      <c r="B2805">
        <v>151</v>
      </c>
      <c r="C2805">
        <v>138</v>
      </c>
      <c r="D2805">
        <v>121</v>
      </c>
      <c r="E2805">
        <v>106</v>
      </c>
      <c r="F2805">
        <v>97</v>
      </c>
      <c r="G2805">
        <v>77</v>
      </c>
      <c r="H2805">
        <v>56</v>
      </c>
      <c r="I2805">
        <v>40</v>
      </c>
      <c r="J2805">
        <v>33</v>
      </c>
    </row>
    <row r="2808" spans="2:10" ht="12.75">
      <c r="B2808">
        <v>63</v>
      </c>
      <c r="C2808">
        <v>58</v>
      </c>
      <c r="D2808">
        <v>52</v>
      </c>
      <c r="E2808">
        <v>51</v>
      </c>
      <c r="F2808">
        <v>46</v>
      </c>
      <c r="G2808">
        <v>35</v>
      </c>
      <c r="H2808">
        <v>30</v>
      </c>
      <c r="I2808">
        <v>26</v>
      </c>
      <c r="J2808">
        <v>19</v>
      </c>
    </row>
    <row r="2811" spans="2:10" ht="12.75">
      <c r="B2811">
        <v>73</v>
      </c>
      <c r="C2811">
        <v>66</v>
      </c>
      <c r="D2811">
        <v>58</v>
      </c>
      <c r="E2811">
        <v>56</v>
      </c>
      <c r="F2811">
        <v>52</v>
      </c>
      <c r="G2811">
        <v>42</v>
      </c>
      <c r="H2811">
        <v>30</v>
      </c>
      <c r="I2811">
        <v>23</v>
      </c>
      <c r="J2811">
        <v>17</v>
      </c>
    </row>
    <row r="2814" spans="2:10" ht="12.75">
      <c r="B2814">
        <v>118</v>
      </c>
      <c r="C2814">
        <v>107</v>
      </c>
      <c r="D2814">
        <v>94</v>
      </c>
      <c r="E2814">
        <v>93</v>
      </c>
      <c r="F2814">
        <v>85</v>
      </c>
      <c r="G2814">
        <v>67</v>
      </c>
      <c r="H2814">
        <v>55</v>
      </c>
      <c r="I2814">
        <v>39</v>
      </c>
      <c r="J2814">
        <v>29</v>
      </c>
    </row>
    <row r="2817" spans="2:10" ht="12.75">
      <c r="B2817">
        <v>125</v>
      </c>
      <c r="C2817">
        <v>116</v>
      </c>
      <c r="D2817">
        <v>101</v>
      </c>
      <c r="E2817">
        <v>99</v>
      </c>
      <c r="F2817">
        <v>90</v>
      </c>
      <c r="G2817">
        <v>71</v>
      </c>
      <c r="H2817">
        <v>55</v>
      </c>
      <c r="I2817">
        <v>40</v>
      </c>
      <c r="J2817">
        <v>28</v>
      </c>
    </row>
    <row r="2820" spans="2:10" ht="12.75">
      <c r="B2820">
        <v>4</v>
      </c>
      <c r="C2820">
        <v>4</v>
      </c>
      <c r="D2820">
        <v>3</v>
      </c>
      <c r="E2820">
        <v>3</v>
      </c>
      <c r="F2820">
        <v>3</v>
      </c>
      <c r="G2820">
        <v>2</v>
      </c>
      <c r="H2820">
        <v>2</v>
      </c>
      <c r="I2820">
        <v>2</v>
      </c>
      <c r="J2820">
        <v>17</v>
      </c>
    </row>
    <row r="2824" spans="2:10" ht="12.75">
      <c r="B2824">
        <v>113</v>
      </c>
      <c r="C2824">
        <v>101</v>
      </c>
      <c r="D2824">
        <v>94</v>
      </c>
      <c r="E2824">
        <v>89</v>
      </c>
      <c r="F2824">
        <v>77</v>
      </c>
      <c r="G2824">
        <v>64</v>
      </c>
      <c r="H2824">
        <v>55</v>
      </c>
      <c r="I2824">
        <v>40</v>
      </c>
      <c r="J2824">
        <v>33</v>
      </c>
    </row>
    <row r="2827" spans="2:10" ht="12.75">
      <c r="B2827">
        <v>46</v>
      </c>
      <c r="C2827">
        <v>44</v>
      </c>
      <c r="D2827">
        <v>40</v>
      </c>
      <c r="E2827">
        <v>40</v>
      </c>
      <c r="F2827">
        <v>35</v>
      </c>
      <c r="G2827">
        <v>29</v>
      </c>
      <c r="H2827">
        <v>24</v>
      </c>
      <c r="I2827">
        <v>21</v>
      </c>
      <c r="J2827">
        <v>18</v>
      </c>
    </row>
    <row r="2830" spans="2:10" ht="12.75">
      <c r="B2830">
        <v>81</v>
      </c>
      <c r="C2830">
        <v>74</v>
      </c>
      <c r="D2830">
        <v>62</v>
      </c>
      <c r="E2830">
        <v>60</v>
      </c>
      <c r="F2830">
        <v>56</v>
      </c>
      <c r="G2830">
        <v>45</v>
      </c>
      <c r="H2830">
        <v>30</v>
      </c>
      <c r="I2830">
        <v>22</v>
      </c>
      <c r="J2830">
        <v>18</v>
      </c>
    </row>
    <row r="2833" spans="2:10" ht="12.75">
      <c r="B2833">
        <v>76</v>
      </c>
      <c r="C2833">
        <v>69</v>
      </c>
      <c r="D2833">
        <v>60</v>
      </c>
      <c r="E2833">
        <v>58</v>
      </c>
      <c r="F2833">
        <v>50</v>
      </c>
      <c r="G2833">
        <v>44</v>
      </c>
      <c r="H2833">
        <v>31</v>
      </c>
      <c r="I2833">
        <v>23</v>
      </c>
      <c r="J2833">
        <v>18</v>
      </c>
    </row>
    <row r="2836" spans="2:10" ht="12.75">
      <c r="B2836">
        <v>81</v>
      </c>
      <c r="C2836">
        <v>73</v>
      </c>
      <c r="D2836">
        <v>62</v>
      </c>
      <c r="E2836">
        <v>60</v>
      </c>
      <c r="F2836">
        <v>56</v>
      </c>
      <c r="G2836">
        <v>45</v>
      </c>
      <c r="H2836">
        <v>30</v>
      </c>
      <c r="I2836">
        <v>22</v>
      </c>
      <c r="J2836">
        <v>18</v>
      </c>
    </row>
    <row r="2839" spans="2:10" ht="12.75">
      <c r="B2839">
        <v>3</v>
      </c>
      <c r="C2839">
        <v>3</v>
      </c>
      <c r="D2839">
        <v>3</v>
      </c>
      <c r="E2839">
        <v>3</v>
      </c>
      <c r="F2839">
        <v>3</v>
      </c>
      <c r="G2839">
        <v>3</v>
      </c>
      <c r="H2839">
        <v>3</v>
      </c>
      <c r="I2839">
        <v>3</v>
      </c>
      <c r="J2839">
        <v>3</v>
      </c>
    </row>
    <row r="2840" spans="2:10" ht="12.75">
      <c r="B2840">
        <v>4</v>
      </c>
      <c r="C2840">
        <v>4</v>
      </c>
      <c r="D2840">
        <v>4</v>
      </c>
      <c r="E2840">
        <v>4</v>
      </c>
      <c r="F2840">
        <v>4</v>
      </c>
      <c r="G2840">
        <v>4</v>
      </c>
      <c r="H2840">
        <v>3</v>
      </c>
      <c r="I2840">
        <v>3</v>
      </c>
      <c r="J2840">
        <v>2</v>
      </c>
    </row>
    <row r="2844" spans="2:10" ht="12.75">
      <c r="B2844">
        <v>18</v>
      </c>
      <c r="C2844">
        <v>16</v>
      </c>
      <c r="D2844">
        <v>14</v>
      </c>
      <c r="E2844">
        <v>13</v>
      </c>
      <c r="F2844">
        <v>13</v>
      </c>
      <c r="G2844">
        <v>13</v>
      </c>
      <c r="H2844">
        <v>11</v>
      </c>
      <c r="I2844">
        <v>10</v>
      </c>
      <c r="J2844">
        <v>6</v>
      </c>
    </row>
    <row r="2851" spans="2:10" ht="12.75">
      <c r="B2851">
        <v>46</v>
      </c>
      <c r="C2851">
        <v>40</v>
      </c>
      <c r="D2851">
        <v>39</v>
      </c>
      <c r="E2851">
        <v>34</v>
      </c>
      <c r="F2851">
        <v>30</v>
      </c>
      <c r="G2851">
        <v>26</v>
      </c>
      <c r="H2851">
        <v>18</v>
      </c>
      <c r="I2851">
        <v>24</v>
      </c>
      <c r="J2851">
        <v>18</v>
      </c>
    </row>
    <row r="2854" spans="2:10" ht="12.75">
      <c r="B2854">
        <v>12</v>
      </c>
      <c r="C2854">
        <v>10</v>
      </c>
      <c r="D2854">
        <v>7</v>
      </c>
      <c r="E2854">
        <v>7</v>
      </c>
      <c r="F2854">
        <v>6</v>
      </c>
      <c r="G2854">
        <v>6</v>
      </c>
      <c r="H2854">
        <v>3</v>
      </c>
      <c r="I2854">
        <v>3</v>
      </c>
      <c r="J2854">
        <v>6</v>
      </c>
    </row>
    <row r="2860" spans="2:9" ht="12.75">
      <c r="B2860">
        <v>8</v>
      </c>
      <c r="C2860">
        <v>6</v>
      </c>
      <c r="D2860">
        <v>5</v>
      </c>
      <c r="E2860">
        <v>4</v>
      </c>
      <c r="F2860">
        <v>4</v>
      </c>
      <c r="G2860">
        <v>4</v>
      </c>
      <c r="H2860">
        <v>4</v>
      </c>
      <c r="I2860">
        <v>57</v>
      </c>
    </row>
    <row r="2866" spans="2:9" ht="12.75">
      <c r="B2866">
        <v>623</v>
      </c>
      <c r="C2866">
        <v>564</v>
      </c>
      <c r="D2866">
        <v>499</v>
      </c>
      <c r="E2866">
        <v>439</v>
      </c>
      <c r="F2866">
        <v>377</v>
      </c>
      <c r="G2866">
        <v>315</v>
      </c>
      <c r="H2866">
        <v>252</v>
      </c>
      <c r="I2866">
        <v>187</v>
      </c>
    </row>
    <row r="2868" spans="2:10" ht="12.75">
      <c r="B2868">
        <v>7</v>
      </c>
      <c r="C2868">
        <v>7</v>
      </c>
      <c r="D2868">
        <v>7</v>
      </c>
      <c r="E2868">
        <v>7</v>
      </c>
      <c r="F2868">
        <v>7</v>
      </c>
      <c r="G2868">
        <v>6</v>
      </c>
      <c r="H2868">
        <v>5</v>
      </c>
      <c r="I2868">
        <v>1</v>
      </c>
      <c r="J2868">
        <v>3</v>
      </c>
    </row>
    <row r="2875" spans="2:10" ht="12.75">
      <c r="B2875">
        <v>22</v>
      </c>
      <c r="C2875">
        <v>19</v>
      </c>
      <c r="D2875">
        <v>16</v>
      </c>
      <c r="E2875">
        <v>14</v>
      </c>
      <c r="F2875">
        <v>13</v>
      </c>
      <c r="G2875">
        <v>10</v>
      </c>
      <c r="H2875">
        <v>6</v>
      </c>
      <c r="I2875">
        <v>11</v>
      </c>
      <c r="J2875">
        <v>3</v>
      </c>
    </row>
    <row r="2879" spans="2:9" ht="12.75">
      <c r="B2879">
        <v>23</v>
      </c>
      <c r="C2879">
        <v>19</v>
      </c>
      <c r="D2879">
        <v>15</v>
      </c>
      <c r="E2879">
        <v>13</v>
      </c>
      <c r="F2879">
        <v>12</v>
      </c>
      <c r="G2879">
        <v>12</v>
      </c>
      <c r="H2879">
        <v>9</v>
      </c>
      <c r="I2879">
        <v>6</v>
      </c>
    </row>
    <row r="2883" spans="2:9" ht="12.75">
      <c r="B2883">
        <v>68</v>
      </c>
      <c r="C2883">
        <v>63</v>
      </c>
      <c r="D2883">
        <v>53</v>
      </c>
      <c r="E2883">
        <v>45</v>
      </c>
      <c r="F2883">
        <v>41</v>
      </c>
      <c r="G2883">
        <v>39</v>
      </c>
      <c r="H2883">
        <v>22</v>
      </c>
      <c r="I2883">
        <v>14</v>
      </c>
    </row>
    <row r="2887" spans="2:10" ht="12.75">
      <c r="B2887">
        <v>15</v>
      </c>
      <c r="C2887">
        <v>13</v>
      </c>
      <c r="D2887">
        <v>12</v>
      </c>
      <c r="E2887">
        <v>9</v>
      </c>
      <c r="F2887">
        <v>8</v>
      </c>
      <c r="G2887">
        <v>8</v>
      </c>
      <c r="H2887">
        <v>5</v>
      </c>
      <c r="I2887">
        <v>4</v>
      </c>
      <c r="J2887">
        <v>10</v>
      </c>
    </row>
    <row r="2891" spans="2:9" ht="12.75">
      <c r="B2891">
        <v>1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1</v>
      </c>
      <c r="I2891">
        <v>1</v>
      </c>
    </row>
    <row r="2895" spans="2:9" ht="12.75">
      <c r="B2895">
        <v>15</v>
      </c>
      <c r="C2895">
        <v>13</v>
      </c>
      <c r="D2895">
        <v>12</v>
      </c>
      <c r="E2895">
        <v>9</v>
      </c>
      <c r="F2895">
        <v>8</v>
      </c>
      <c r="G2895">
        <v>8</v>
      </c>
      <c r="H2895">
        <v>5</v>
      </c>
      <c r="I2895">
        <v>4</v>
      </c>
    </row>
    <row r="2899" spans="2:10" ht="12.75">
      <c r="B2899">
        <v>107</v>
      </c>
      <c r="C2899">
        <v>102</v>
      </c>
      <c r="D2899">
        <v>91</v>
      </c>
      <c r="E2899">
        <v>86</v>
      </c>
      <c r="F2899">
        <v>71</v>
      </c>
      <c r="G2899">
        <v>55</v>
      </c>
      <c r="H2899">
        <v>45</v>
      </c>
      <c r="I2899">
        <v>32</v>
      </c>
      <c r="J2899">
        <v>17</v>
      </c>
    </row>
    <row r="2902" spans="2:10" ht="12.75">
      <c r="B2902">
        <v>116</v>
      </c>
      <c r="C2902">
        <v>113</v>
      </c>
      <c r="D2902">
        <v>106</v>
      </c>
      <c r="E2902">
        <v>103</v>
      </c>
      <c r="F2902">
        <v>87</v>
      </c>
      <c r="G2902">
        <v>72</v>
      </c>
      <c r="H2902">
        <v>57</v>
      </c>
      <c r="I2902">
        <v>37</v>
      </c>
      <c r="J2902">
        <v>25</v>
      </c>
    </row>
    <row r="2905" spans="2:9" ht="12.75">
      <c r="B2905">
        <v>31</v>
      </c>
      <c r="C2905">
        <v>25</v>
      </c>
      <c r="D2905">
        <v>21</v>
      </c>
      <c r="E2905">
        <v>17</v>
      </c>
      <c r="F2905">
        <v>12</v>
      </c>
      <c r="G2905">
        <v>11</v>
      </c>
      <c r="H2905">
        <v>10</v>
      </c>
      <c r="I2905">
        <v>9</v>
      </c>
    </row>
    <row r="2909" spans="2:10" ht="12.75">
      <c r="B2909">
        <v>39</v>
      </c>
      <c r="C2909">
        <v>32</v>
      </c>
      <c r="D2909">
        <v>25</v>
      </c>
      <c r="E2909">
        <v>20</v>
      </c>
      <c r="F2909">
        <v>17</v>
      </c>
      <c r="G2909">
        <v>16</v>
      </c>
      <c r="H2909">
        <v>13</v>
      </c>
      <c r="I2909">
        <v>13</v>
      </c>
      <c r="J2909">
        <v>10</v>
      </c>
    </row>
    <row r="2913" spans="2:9" ht="12.75">
      <c r="B2913">
        <v>30</v>
      </c>
      <c r="C2913">
        <v>25</v>
      </c>
      <c r="D2913">
        <v>23</v>
      </c>
      <c r="E2913">
        <v>20</v>
      </c>
      <c r="F2913">
        <v>16</v>
      </c>
      <c r="G2913">
        <v>12</v>
      </c>
      <c r="H2913">
        <v>12</v>
      </c>
      <c r="I2913">
        <v>11</v>
      </c>
    </row>
    <row r="2917" spans="2:10" ht="12.75">
      <c r="B2917">
        <v>35</v>
      </c>
      <c r="C2917">
        <v>30</v>
      </c>
      <c r="D2917">
        <v>27</v>
      </c>
      <c r="E2917">
        <v>26</v>
      </c>
      <c r="F2917">
        <v>25</v>
      </c>
      <c r="G2917">
        <v>21</v>
      </c>
      <c r="H2917">
        <v>15</v>
      </c>
      <c r="I2917">
        <v>13</v>
      </c>
      <c r="J2917">
        <v>9</v>
      </c>
    </row>
    <row r="2921" spans="2:10" ht="12.75">
      <c r="B2921">
        <v>38</v>
      </c>
      <c r="C2921">
        <v>32</v>
      </c>
      <c r="D2921">
        <v>29</v>
      </c>
      <c r="E2921">
        <v>27</v>
      </c>
      <c r="F2921">
        <v>26</v>
      </c>
      <c r="G2921">
        <v>22</v>
      </c>
      <c r="H2921">
        <v>15</v>
      </c>
      <c r="I2921">
        <v>12</v>
      </c>
      <c r="J2921">
        <v>9</v>
      </c>
    </row>
    <row r="2925" spans="2:10" ht="12.75">
      <c r="B2925">
        <v>40</v>
      </c>
      <c r="C2925">
        <v>34</v>
      </c>
      <c r="D2925">
        <v>32</v>
      </c>
      <c r="E2925">
        <v>29</v>
      </c>
      <c r="F2925">
        <v>28</v>
      </c>
      <c r="G2925">
        <v>24</v>
      </c>
      <c r="H2925">
        <v>17</v>
      </c>
      <c r="I2925">
        <v>14</v>
      </c>
      <c r="J2925">
        <v>10</v>
      </c>
    </row>
    <row r="2929" spans="2:10" ht="12.75">
      <c r="B2929">
        <v>38</v>
      </c>
      <c r="C2929">
        <v>34</v>
      </c>
      <c r="D2929">
        <v>31</v>
      </c>
      <c r="E2929">
        <v>30</v>
      </c>
      <c r="F2929">
        <v>28</v>
      </c>
      <c r="G2929">
        <v>21</v>
      </c>
      <c r="H2929">
        <v>17</v>
      </c>
      <c r="I2929">
        <v>12</v>
      </c>
      <c r="J2929">
        <v>9</v>
      </c>
    </row>
    <row r="2933" spans="2:9" ht="12.75">
      <c r="B2933">
        <v>125</v>
      </c>
      <c r="C2933">
        <v>112</v>
      </c>
      <c r="D2933">
        <v>105</v>
      </c>
      <c r="E2933">
        <v>99</v>
      </c>
      <c r="F2933">
        <v>80</v>
      </c>
      <c r="G2933">
        <v>68</v>
      </c>
      <c r="H2933">
        <v>56</v>
      </c>
      <c r="I2933">
        <v>39</v>
      </c>
    </row>
    <row r="2937" spans="2:10" ht="12.75">
      <c r="B2937">
        <v>36</v>
      </c>
      <c r="C2937">
        <v>32</v>
      </c>
      <c r="D2937">
        <v>30</v>
      </c>
      <c r="E2937">
        <v>29</v>
      </c>
      <c r="F2937">
        <v>27</v>
      </c>
      <c r="G2937">
        <v>20</v>
      </c>
      <c r="H2937">
        <v>18</v>
      </c>
      <c r="I2937">
        <v>16</v>
      </c>
      <c r="J2937">
        <v>17</v>
      </c>
    </row>
    <row r="2941" spans="2:9" ht="12.75">
      <c r="B2941">
        <v>43</v>
      </c>
      <c r="C2941">
        <v>36</v>
      </c>
      <c r="D2941">
        <v>27</v>
      </c>
      <c r="E2941">
        <v>24</v>
      </c>
      <c r="F2941">
        <v>23</v>
      </c>
      <c r="G2941">
        <v>21</v>
      </c>
      <c r="H2941">
        <v>28</v>
      </c>
      <c r="I2941">
        <v>25</v>
      </c>
    </row>
    <row r="2945" spans="2:9" ht="12.75">
      <c r="B2945">
        <v>31</v>
      </c>
      <c r="C2945">
        <v>24</v>
      </c>
      <c r="D2945">
        <v>19</v>
      </c>
      <c r="E2945">
        <v>18</v>
      </c>
      <c r="F2945">
        <v>17</v>
      </c>
      <c r="G2945">
        <v>16</v>
      </c>
      <c r="H2945">
        <v>28</v>
      </c>
      <c r="I2945">
        <v>26</v>
      </c>
    </row>
    <row r="2949" spans="2:9" ht="12.75">
      <c r="B2949">
        <v>33</v>
      </c>
      <c r="C2949">
        <v>25</v>
      </c>
      <c r="D2949">
        <v>19</v>
      </c>
      <c r="E2949">
        <v>42</v>
      </c>
      <c r="F2949">
        <v>34</v>
      </c>
      <c r="G2949">
        <v>30</v>
      </c>
      <c r="H2949">
        <v>26</v>
      </c>
      <c r="I2949">
        <v>22</v>
      </c>
    </row>
    <row r="2953" spans="2:9" ht="12.75">
      <c r="B2953">
        <v>29</v>
      </c>
      <c r="C2953">
        <v>22</v>
      </c>
      <c r="D2953">
        <v>18</v>
      </c>
      <c r="E2953">
        <v>16</v>
      </c>
      <c r="F2953">
        <v>14</v>
      </c>
      <c r="G2953">
        <v>14</v>
      </c>
      <c r="H2953">
        <v>10</v>
      </c>
      <c r="I2953">
        <v>27</v>
      </c>
    </row>
    <row r="2957" spans="2:9" ht="12.75">
      <c r="B2957">
        <v>28</v>
      </c>
      <c r="C2957">
        <v>22</v>
      </c>
      <c r="D2957">
        <v>16</v>
      </c>
      <c r="E2957">
        <v>45</v>
      </c>
      <c r="F2957">
        <v>37</v>
      </c>
      <c r="G2957">
        <v>33</v>
      </c>
      <c r="H2957">
        <v>28</v>
      </c>
      <c r="I2957">
        <v>26</v>
      </c>
    </row>
    <row r="2961" spans="2:9" ht="12.75">
      <c r="B2961">
        <v>20</v>
      </c>
      <c r="C2961">
        <v>17</v>
      </c>
      <c r="D2961">
        <v>13</v>
      </c>
      <c r="E2961">
        <v>12</v>
      </c>
      <c r="F2961">
        <v>11</v>
      </c>
      <c r="G2961">
        <v>11</v>
      </c>
      <c r="H2961">
        <v>34</v>
      </c>
      <c r="I2961">
        <v>32</v>
      </c>
    </row>
    <row r="2965" spans="2:9" ht="12.75">
      <c r="B2965">
        <v>68</v>
      </c>
      <c r="C2965">
        <v>63</v>
      </c>
      <c r="D2965">
        <v>59</v>
      </c>
      <c r="E2965">
        <v>56</v>
      </c>
      <c r="F2965">
        <v>51</v>
      </c>
      <c r="G2965">
        <v>39</v>
      </c>
      <c r="H2965">
        <v>34</v>
      </c>
      <c r="I2965">
        <v>26</v>
      </c>
    </row>
    <row r="2969" spans="2:9" ht="12.75">
      <c r="B2969">
        <v>18</v>
      </c>
      <c r="C2969">
        <v>16</v>
      </c>
      <c r="D2969">
        <v>15</v>
      </c>
      <c r="E2969">
        <v>15</v>
      </c>
      <c r="F2969">
        <v>13</v>
      </c>
      <c r="G2969">
        <v>11</v>
      </c>
      <c r="H2969">
        <v>8</v>
      </c>
      <c r="I2969">
        <v>5</v>
      </c>
    </row>
    <row r="2973" spans="2:9" ht="12.75">
      <c r="B2973">
        <v>3</v>
      </c>
      <c r="C2973">
        <v>3</v>
      </c>
      <c r="D2973">
        <v>3</v>
      </c>
      <c r="E2973">
        <v>2</v>
      </c>
      <c r="F2973">
        <v>2</v>
      </c>
      <c r="G2973">
        <v>2</v>
      </c>
      <c r="H2973">
        <v>2</v>
      </c>
      <c r="I2973">
        <v>12</v>
      </c>
    </row>
    <row r="2977" spans="2:9" ht="12.75">
      <c r="B2977">
        <v>3</v>
      </c>
      <c r="C2977">
        <v>3</v>
      </c>
      <c r="D2977">
        <v>3</v>
      </c>
      <c r="E2977">
        <v>3</v>
      </c>
      <c r="F2977">
        <v>3</v>
      </c>
      <c r="G2977">
        <v>3</v>
      </c>
      <c r="H2977">
        <v>2</v>
      </c>
      <c r="I2977">
        <v>2</v>
      </c>
    </row>
    <row r="2981" spans="2:10" ht="12.75">
      <c r="B2981">
        <v>2</v>
      </c>
      <c r="C2981">
        <v>2</v>
      </c>
      <c r="D2981">
        <v>2</v>
      </c>
      <c r="E2981">
        <v>2</v>
      </c>
      <c r="F2981">
        <v>14</v>
      </c>
      <c r="G2981">
        <v>12</v>
      </c>
      <c r="H2981">
        <v>11</v>
      </c>
      <c r="I2981">
        <v>11</v>
      </c>
      <c r="J2981">
        <v>9</v>
      </c>
    </row>
    <row r="2985" spans="2:10" ht="12.75">
      <c r="B2985">
        <v>5</v>
      </c>
      <c r="C2985">
        <v>5</v>
      </c>
      <c r="D2985">
        <v>2</v>
      </c>
      <c r="E2985">
        <v>2</v>
      </c>
      <c r="F2985">
        <v>14</v>
      </c>
      <c r="G2985">
        <v>12</v>
      </c>
      <c r="H2985">
        <v>10</v>
      </c>
      <c r="I2985">
        <v>9</v>
      </c>
      <c r="J2985">
        <v>8</v>
      </c>
    </row>
    <row r="2989" spans="2:11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1</v>
      </c>
      <c r="J2989">
        <v>5</v>
      </c>
      <c r="K2989">
        <v>12</v>
      </c>
    </row>
    <row r="3007" spans="2:7" ht="12.75">
      <c r="B3007">
        <v>586</v>
      </c>
      <c r="C3007">
        <v>533</v>
      </c>
      <c r="D3007">
        <v>472</v>
      </c>
      <c r="E3007">
        <v>418</v>
      </c>
      <c r="F3007">
        <v>361</v>
      </c>
      <c r="G3007">
        <v>297</v>
      </c>
    </row>
    <row r="3010" spans="2:9" ht="12.75">
      <c r="B3010">
        <v>26</v>
      </c>
      <c r="C3010">
        <v>20</v>
      </c>
      <c r="D3010">
        <v>16</v>
      </c>
      <c r="E3010">
        <v>44</v>
      </c>
      <c r="F3010">
        <v>40</v>
      </c>
      <c r="G3010">
        <v>29</v>
      </c>
      <c r="H3010">
        <v>16</v>
      </c>
      <c r="I3010">
        <v>13</v>
      </c>
    </row>
    <row r="3026" spans="2:9" ht="12.75">
      <c r="B3026">
        <v>22</v>
      </c>
      <c r="C3026">
        <v>17</v>
      </c>
      <c r="D3026">
        <v>14</v>
      </c>
      <c r="E3026">
        <v>14</v>
      </c>
      <c r="F3026">
        <v>13</v>
      </c>
      <c r="G3026">
        <v>12</v>
      </c>
      <c r="H3026">
        <v>10</v>
      </c>
      <c r="I3026">
        <v>8</v>
      </c>
    </row>
    <row r="3032" spans="2:10" ht="12.75">
      <c r="B3032">
        <v>50</v>
      </c>
      <c r="C3032">
        <v>42</v>
      </c>
      <c r="D3032">
        <v>39</v>
      </c>
      <c r="E3032">
        <v>38</v>
      </c>
      <c r="F3032">
        <v>31</v>
      </c>
      <c r="G3032">
        <v>27</v>
      </c>
      <c r="H3032">
        <v>24</v>
      </c>
      <c r="I3032">
        <v>20</v>
      </c>
      <c r="J3032">
        <v>112</v>
      </c>
    </row>
    <row r="3039" spans="2:11" ht="12.75">
      <c r="B3039">
        <v>35</v>
      </c>
      <c r="C3039">
        <v>161</v>
      </c>
      <c r="D3039">
        <v>144</v>
      </c>
      <c r="E3039">
        <v>130</v>
      </c>
      <c r="F3039">
        <v>116</v>
      </c>
      <c r="G3039">
        <v>95</v>
      </c>
      <c r="H3039">
        <v>66</v>
      </c>
      <c r="I3039">
        <v>158</v>
      </c>
      <c r="J3039">
        <v>105</v>
      </c>
      <c r="K3039">
        <v>50</v>
      </c>
    </row>
    <row r="3044" spans="2:9" ht="12.75">
      <c r="B3044">
        <v>33</v>
      </c>
      <c r="C3044">
        <v>33</v>
      </c>
      <c r="D3044">
        <v>33</v>
      </c>
      <c r="E3044">
        <v>32</v>
      </c>
      <c r="F3044">
        <v>31</v>
      </c>
      <c r="G3044">
        <v>28</v>
      </c>
      <c r="H3044">
        <v>23</v>
      </c>
      <c r="I3044">
        <v>19</v>
      </c>
    </row>
    <row r="3050" spans="2:8" ht="12.75">
      <c r="B3050">
        <v>8</v>
      </c>
      <c r="C3050">
        <v>8</v>
      </c>
      <c r="D3050">
        <v>8</v>
      </c>
      <c r="E3050">
        <v>8</v>
      </c>
      <c r="F3050">
        <v>8</v>
      </c>
      <c r="G3050">
        <v>8</v>
      </c>
      <c r="H3050">
        <v>8</v>
      </c>
    </row>
    <row r="3051" spans="2:11" ht="12.75">
      <c r="B3051">
        <v>9</v>
      </c>
      <c r="C3051">
        <v>9</v>
      </c>
      <c r="D3051">
        <v>9</v>
      </c>
      <c r="E3051">
        <v>8</v>
      </c>
      <c r="F3051">
        <v>8</v>
      </c>
      <c r="G3051">
        <v>6</v>
      </c>
      <c r="H3051">
        <v>45</v>
      </c>
      <c r="I3051">
        <v>30</v>
      </c>
      <c r="J3051">
        <v>73</v>
      </c>
      <c r="K3051">
        <v>38</v>
      </c>
    </row>
    <row r="3060" spans="2:10" ht="12.75">
      <c r="B3060">
        <v>35</v>
      </c>
      <c r="C3060">
        <v>32</v>
      </c>
      <c r="D3060">
        <v>65</v>
      </c>
      <c r="E3060">
        <v>60</v>
      </c>
      <c r="F3060">
        <v>57</v>
      </c>
      <c r="G3060">
        <v>44</v>
      </c>
      <c r="H3060">
        <v>30</v>
      </c>
      <c r="I3060">
        <v>22</v>
      </c>
      <c r="J3060">
        <v>12</v>
      </c>
    </row>
    <row r="3075" spans="2:6" ht="12.75">
      <c r="B3075">
        <v>48</v>
      </c>
      <c r="C3075">
        <v>45</v>
      </c>
      <c r="D3075">
        <v>45</v>
      </c>
      <c r="E3075">
        <v>43</v>
      </c>
      <c r="F3075">
        <v>34</v>
      </c>
    </row>
    <row r="3076" spans="2:9" ht="12.75">
      <c r="B3076">
        <v>28</v>
      </c>
      <c r="C3076">
        <v>28</v>
      </c>
      <c r="D3076">
        <v>28</v>
      </c>
      <c r="E3076">
        <v>27</v>
      </c>
      <c r="F3076">
        <v>27</v>
      </c>
      <c r="G3076">
        <v>21</v>
      </c>
      <c r="H3076">
        <v>102</v>
      </c>
      <c r="I3076">
        <v>73</v>
      </c>
    </row>
    <row r="3078" spans="2:10" ht="12.75">
      <c r="B3078">
        <v>17</v>
      </c>
      <c r="C3078">
        <v>14</v>
      </c>
      <c r="D3078">
        <v>10</v>
      </c>
      <c r="E3078">
        <v>10</v>
      </c>
      <c r="F3078">
        <v>9</v>
      </c>
      <c r="G3078">
        <v>8</v>
      </c>
      <c r="H3078">
        <v>5</v>
      </c>
      <c r="I3078">
        <v>3</v>
      </c>
      <c r="J3078">
        <v>2</v>
      </c>
    </row>
    <row r="3083" spans="2:11" ht="12.75">
      <c r="B3083">
        <v>12</v>
      </c>
      <c r="C3083">
        <v>12</v>
      </c>
      <c r="D3083">
        <v>12</v>
      </c>
      <c r="E3083">
        <v>12</v>
      </c>
      <c r="F3083">
        <v>10</v>
      </c>
      <c r="G3083">
        <v>9</v>
      </c>
      <c r="H3083">
        <v>17</v>
      </c>
      <c r="I3083">
        <v>25</v>
      </c>
      <c r="J3083">
        <v>15</v>
      </c>
      <c r="K3083">
        <v>8</v>
      </c>
    </row>
    <row r="3090" spans="2:9" ht="12.75">
      <c r="B3090">
        <v>30</v>
      </c>
      <c r="C3090">
        <v>30</v>
      </c>
      <c r="D3090">
        <v>30</v>
      </c>
      <c r="E3090">
        <v>30</v>
      </c>
      <c r="F3090">
        <v>30</v>
      </c>
      <c r="G3090">
        <v>26</v>
      </c>
      <c r="H3090">
        <v>22</v>
      </c>
      <c r="I3090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13</v>
      </c>
      <c r="C2">
        <v>28</v>
      </c>
      <c r="D2">
        <v>22</v>
      </c>
      <c r="E2">
        <v>18</v>
      </c>
      <c r="F2">
        <v>17</v>
      </c>
      <c r="G2">
        <v>17</v>
      </c>
      <c r="H2">
        <v>17</v>
      </c>
      <c r="I2">
        <v>13</v>
      </c>
      <c r="J2">
        <v>6</v>
      </c>
      <c r="K2">
        <v>3</v>
      </c>
    </row>
    <row r="4" spans="2:11" ht="12.75">
      <c r="B4">
        <v>6</v>
      </c>
      <c r="C4">
        <v>6</v>
      </c>
      <c r="D4">
        <v>5</v>
      </c>
      <c r="E4">
        <v>5</v>
      </c>
      <c r="F4">
        <v>5</v>
      </c>
      <c r="G4">
        <v>5</v>
      </c>
      <c r="H4">
        <v>5</v>
      </c>
      <c r="I4">
        <v>5</v>
      </c>
      <c r="J4">
        <v>4</v>
      </c>
      <c r="K4">
        <v>2</v>
      </c>
    </row>
    <row r="8" spans="2:11" ht="12.75">
      <c r="B8">
        <v>8</v>
      </c>
      <c r="C8">
        <v>6</v>
      </c>
      <c r="D8">
        <v>2</v>
      </c>
      <c r="E8">
        <v>2</v>
      </c>
      <c r="F8">
        <v>2</v>
      </c>
      <c r="G8">
        <v>2</v>
      </c>
      <c r="H8">
        <v>2</v>
      </c>
      <c r="I8">
        <v>1</v>
      </c>
      <c r="J8">
        <v>1</v>
      </c>
      <c r="K8">
        <v>1</v>
      </c>
    </row>
    <row r="20" spans="2:11" ht="12.75">
      <c r="B20">
        <v>3</v>
      </c>
      <c r="C20">
        <v>3</v>
      </c>
      <c r="D20">
        <v>3</v>
      </c>
      <c r="E20">
        <v>3</v>
      </c>
      <c r="F20">
        <v>3</v>
      </c>
      <c r="G20">
        <v>1</v>
      </c>
      <c r="H20">
        <v>1</v>
      </c>
      <c r="I20">
        <v>1</v>
      </c>
      <c r="J20">
        <v>1</v>
      </c>
      <c r="K20">
        <v>1</v>
      </c>
    </row>
    <row r="22" spans="2:10" ht="12.75">
      <c r="B22">
        <v>7</v>
      </c>
      <c r="C22">
        <v>7</v>
      </c>
      <c r="D22">
        <v>7</v>
      </c>
      <c r="E22">
        <v>6</v>
      </c>
      <c r="F22">
        <v>6</v>
      </c>
      <c r="G22">
        <v>6</v>
      </c>
      <c r="H22">
        <v>27</v>
      </c>
      <c r="I22">
        <v>24</v>
      </c>
      <c r="J22">
        <v>17</v>
      </c>
    </row>
    <row r="28" spans="2:11" ht="12.7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31</v>
      </c>
    </row>
    <row r="31" spans="2:11" ht="12.75">
      <c r="B31">
        <v>52</v>
      </c>
      <c r="C31">
        <v>49</v>
      </c>
      <c r="D31">
        <v>46</v>
      </c>
      <c r="E31">
        <v>43</v>
      </c>
      <c r="F31">
        <v>39</v>
      </c>
      <c r="G31">
        <v>37</v>
      </c>
      <c r="H31">
        <v>34</v>
      </c>
      <c r="I31">
        <v>25</v>
      </c>
      <c r="J31">
        <v>19</v>
      </c>
      <c r="K31">
        <v>11</v>
      </c>
    </row>
    <row r="33" spans="2:11" ht="12.7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33</v>
      </c>
    </row>
    <row r="44" spans="2:10" ht="12.75">
      <c r="B44">
        <v>41</v>
      </c>
      <c r="C44">
        <v>40</v>
      </c>
      <c r="D44">
        <v>38</v>
      </c>
      <c r="E44">
        <v>38</v>
      </c>
      <c r="F44">
        <v>36</v>
      </c>
      <c r="G44">
        <v>36</v>
      </c>
      <c r="H44">
        <v>34</v>
      </c>
      <c r="I44">
        <v>33</v>
      </c>
      <c r="J44">
        <v>23</v>
      </c>
    </row>
    <row r="45" spans="2:11" ht="12.75">
      <c r="B45">
        <v>289</v>
      </c>
      <c r="C45">
        <v>255</v>
      </c>
      <c r="D45">
        <v>226</v>
      </c>
      <c r="E45">
        <v>196</v>
      </c>
      <c r="F45">
        <v>168</v>
      </c>
      <c r="G45">
        <v>142</v>
      </c>
      <c r="H45">
        <v>108</v>
      </c>
      <c r="I45">
        <v>76</v>
      </c>
      <c r="J45">
        <v>56</v>
      </c>
      <c r="K45">
        <v>25</v>
      </c>
    </row>
    <row r="51" spans="2:11" ht="12.75">
      <c r="B51">
        <v>282</v>
      </c>
      <c r="C51">
        <v>252</v>
      </c>
      <c r="D51">
        <v>223</v>
      </c>
      <c r="E51">
        <v>199</v>
      </c>
      <c r="F51">
        <v>166</v>
      </c>
      <c r="G51">
        <v>143</v>
      </c>
      <c r="H51">
        <v>115</v>
      </c>
      <c r="I51">
        <v>89</v>
      </c>
      <c r="J51">
        <v>63</v>
      </c>
      <c r="K51">
        <v>36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</row>
    <row r="107" spans="2:11" ht="12.75">
      <c r="B107">
        <v>1</v>
      </c>
      <c r="C107">
        <v>2</v>
      </c>
      <c r="D107">
        <v>2</v>
      </c>
      <c r="E107">
        <v>2</v>
      </c>
      <c r="F107">
        <v>2</v>
      </c>
      <c r="G107">
        <v>2</v>
      </c>
      <c r="H107">
        <v>2</v>
      </c>
      <c r="I107">
        <v>2</v>
      </c>
      <c r="J107">
        <v>1</v>
      </c>
      <c r="K107">
        <v>7</v>
      </c>
    </row>
    <row r="142" spans="2:10" ht="12.75"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16</v>
      </c>
      <c r="I142">
        <v>16</v>
      </c>
      <c r="J142">
        <v>15</v>
      </c>
    </row>
    <row r="144" spans="2:8" ht="12.75">
      <c r="B144">
        <v>1</v>
      </c>
      <c r="C144">
        <v>1</v>
      </c>
      <c r="D144">
        <v>1</v>
      </c>
      <c r="E144">
        <v>1</v>
      </c>
      <c r="F144">
        <v>1</v>
      </c>
      <c r="G144">
        <v>23</v>
      </c>
      <c r="H144">
        <v>17</v>
      </c>
    </row>
    <row r="219" spans="2:11" ht="12.75">
      <c r="B219">
        <v>7</v>
      </c>
      <c r="C219">
        <v>7</v>
      </c>
      <c r="D219">
        <v>7</v>
      </c>
      <c r="E219">
        <v>7</v>
      </c>
      <c r="F219">
        <v>6</v>
      </c>
      <c r="G219">
        <v>5</v>
      </c>
      <c r="H219">
        <v>5</v>
      </c>
      <c r="I219">
        <v>5</v>
      </c>
      <c r="J219">
        <v>4</v>
      </c>
      <c r="K219">
        <v>17</v>
      </c>
    </row>
    <row r="256" spans="2:8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5</v>
      </c>
    </row>
    <row r="296" spans="2:9" ht="12.75">
      <c r="B296">
        <v>1</v>
      </c>
      <c r="C296">
        <v>1</v>
      </c>
      <c r="D296">
        <v>1</v>
      </c>
      <c r="E296">
        <v>1</v>
      </c>
      <c r="F296">
        <v>3</v>
      </c>
      <c r="G296">
        <v>2</v>
      </c>
      <c r="H296">
        <v>21</v>
      </c>
      <c r="I296">
        <v>9</v>
      </c>
    </row>
    <row r="576" spans="2:11" ht="12.75">
      <c r="B576">
        <v>7</v>
      </c>
      <c r="C576">
        <v>7</v>
      </c>
      <c r="D576">
        <v>7</v>
      </c>
      <c r="E576">
        <v>7</v>
      </c>
      <c r="F576">
        <v>6</v>
      </c>
      <c r="G576">
        <v>4</v>
      </c>
      <c r="H576">
        <v>4</v>
      </c>
      <c r="I576">
        <v>2</v>
      </c>
      <c r="J576">
        <v>2</v>
      </c>
      <c r="K576">
        <v>1</v>
      </c>
    </row>
    <row r="619" spans="2:7" ht="12.75"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</row>
    <row r="659" spans="2:4" ht="12.75">
      <c r="B659">
        <v>58</v>
      </c>
      <c r="C659">
        <v>48</v>
      </c>
      <c r="D659">
        <v>43</v>
      </c>
    </row>
    <row r="673" spans="2:7" ht="12.75">
      <c r="B673">
        <v>10</v>
      </c>
      <c r="C673">
        <v>9</v>
      </c>
      <c r="D673">
        <v>20</v>
      </c>
      <c r="E673">
        <v>18</v>
      </c>
      <c r="F673">
        <v>21</v>
      </c>
      <c r="G673">
        <v>19</v>
      </c>
    </row>
    <row r="679" spans="2:7" ht="12.75">
      <c r="B679">
        <v>18</v>
      </c>
      <c r="C679">
        <v>16</v>
      </c>
      <c r="D679">
        <v>14</v>
      </c>
      <c r="E679">
        <v>42</v>
      </c>
      <c r="F679">
        <v>32</v>
      </c>
      <c r="G679">
        <v>26</v>
      </c>
    </row>
    <row r="683" spans="2:11" ht="12.75"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1</v>
      </c>
      <c r="J683">
        <v>1</v>
      </c>
      <c r="K683">
        <v>1</v>
      </c>
    </row>
    <row r="686" spans="2:4" ht="12.75">
      <c r="B686">
        <v>29</v>
      </c>
      <c r="C686">
        <v>27</v>
      </c>
      <c r="D686">
        <v>54</v>
      </c>
    </row>
    <row r="689" spans="2:7" ht="12.75">
      <c r="B689">
        <v>13</v>
      </c>
      <c r="C689">
        <v>13</v>
      </c>
      <c r="D689">
        <v>10</v>
      </c>
      <c r="E689">
        <v>36</v>
      </c>
      <c r="F689">
        <v>45</v>
      </c>
      <c r="G689">
        <v>37</v>
      </c>
    </row>
    <row r="696" spans="2:4" ht="12.75">
      <c r="B696">
        <v>20</v>
      </c>
      <c r="C696">
        <v>19</v>
      </c>
      <c r="D696">
        <v>14</v>
      </c>
    </row>
    <row r="698" spans="2:4" ht="12.75">
      <c r="B698">
        <v>52</v>
      </c>
      <c r="C698">
        <v>46</v>
      </c>
      <c r="D698">
        <v>40</v>
      </c>
    </row>
    <row r="700" spans="2:8" ht="12.75">
      <c r="B700">
        <v>8</v>
      </c>
      <c r="C700">
        <v>8</v>
      </c>
      <c r="D700">
        <v>7</v>
      </c>
      <c r="E700">
        <v>7</v>
      </c>
      <c r="F700">
        <v>8</v>
      </c>
      <c r="G700">
        <v>6</v>
      </c>
      <c r="H700">
        <v>6</v>
      </c>
    </row>
    <row r="716" spans="2:8" ht="12.75">
      <c r="B716">
        <v>113</v>
      </c>
      <c r="C716">
        <v>101</v>
      </c>
      <c r="D716">
        <v>92</v>
      </c>
      <c r="E716">
        <v>79</v>
      </c>
      <c r="F716">
        <v>63</v>
      </c>
      <c r="G716">
        <v>54</v>
      </c>
      <c r="H716">
        <v>34</v>
      </c>
    </row>
    <row r="720" spans="2:8" ht="12.75">
      <c r="B720">
        <v>17</v>
      </c>
      <c r="C720">
        <v>16</v>
      </c>
      <c r="D720">
        <v>16</v>
      </c>
      <c r="E720">
        <v>15</v>
      </c>
      <c r="F720">
        <v>11</v>
      </c>
      <c r="G720">
        <v>7</v>
      </c>
      <c r="H720">
        <v>5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ht="12.75">
      <c r="B974">
        <v>80</v>
      </c>
    </row>
    <row r="976" spans="2:11" ht="12.75">
      <c r="B976">
        <v>8</v>
      </c>
      <c r="C976">
        <v>7</v>
      </c>
      <c r="D976">
        <v>7</v>
      </c>
      <c r="E976">
        <v>7</v>
      </c>
      <c r="F976">
        <v>5</v>
      </c>
      <c r="G976">
        <v>4</v>
      </c>
      <c r="H976">
        <v>2</v>
      </c>
      <c r="I976">
        <v>2</v>
      </c>
      <c r="J976">
        <v>3</v>
      </c>
      <c r="K976">
        <v>2</v>
      </c>
    </row>
    <row r="1014" spans="2:11" ht="12.75">
      <c r="B1014">
        <v>3</v>
      </c>
      <c r="C1014">
        <v>3</v>
      </c>
      <c r="D1014">
        <v>3</v>
      </c>
      <c r="E1014">
        <v>3</v>
      </c>
      <c r="F1014">
        <v>2</v>
      </c>
      <c r="G1014">
        <v>2</v>
      </c>
      <c r="H1014">
        <v>1</v>
      </c>
      <c r="I1014">
        <v>1</v>
      </c>
      <c r="J1014">
        <v>9</v>
      </c>
      <c r="K1014">
        <v>6</v>
      </c>
    </row>
    <row r="1126" spans="2:3" ht="12.75">
      <c r="B1126">
        <v>17</v>
      </c>
      <c r="C1126">
        <v>38</v>
      </c>
    </row>
    <row r="1132" spans="2:7" ht="12.75">
      <c r="B1132">
        <v>18</v>
      </c>
      <c r="C1132">
        <v>37</v>
      </c>
      <c r="D1132">
        <v>30</v>
      </c>
      <c r="E1132">
        <v>21</v>
      </c>
      <c r="F1132">
        <v>12</v>
      </c>
      <c r="G1132">
        <v>10</v>
      </c>
    </row>
    <row r="1138" spans="2:3" ht="12.75">
      <c r="B1138">
        <v>30</v>
      </c>
      <c r="C1138">
        <v>36</v>
      </c>
    </row>
    <row r="1142" spans="2:11" ht="12.75">
      <c r="B1142">
        <v>3</v>
      </c>
      <c r="C1142">
        <v>9</v>
      </c>
      <c r="D1142">
        <v>6</v>
      </c>
      <c r="E1142">
        <v>5</v>
      </c>
      <c r="F1142">
        <v>3</v>
      </c>
      <c r="G1142">
        <v>3</v>
      </c>
      <c r="H1142">
        <v>6</v>
      </c>
      <c r="I1142">
        <v>3</v>
      </c>
      <c r="J1142">
        <v>1</v>
      </c>
      <c r="K1142">
        <v>12</v>
      </c>
    </row>
    <row r="1153" spans="2:11" ht="12.75">
      <c r="B1153">
        <v>21</v>
      </c>
      <c r="C1153">
        <v>20</v>
      </c>
      <c r="D1153">
        <v>29</v>
      </c>
      <c r="E1153">
        <v>21</v>
      </c>
      <c r="F1153">
        <v>16</v>
      </c>
      <c r="G1153">
        <v>12</v>
      </c>
      <c r="H1153">
        <v>7</v>
      </c>
      <c r="I1153">
        <v>4</v>
      </c>
      <c r="J1153">
        <v>12</v>
      </c>
      <c r="K1153">
        <v>13</v>
      </c>
    </row>
    <row r="1167" spans="2:11" ht="12.75">
      <c r="B1167">
        <v>18</v>
      </c>
      <c r="C1167">
        <v>16</v>
      </c>
      <c r="D1167">
        <v>16</v>
      </c>
      <c r="E1167">
        <v>15</v>
      </c>
      <c r="F1167">
        <v>10</v>
      </c>
      <c r="G1167">
        <v>6</v>
      </c>
      <c r="H1167">
        <v>5</v>
      </c>
      <c r="I1167">
        <v>4</v>
      </c>
      <c r="J1167">
        <v>4</v>
      </c>
      <c r="K1167">
        <v>12</v>
      </c>
    </row>
    <row r="1194" spans="2:11" ht="12.75">
      <c r="B1194">
        <v>5</v>
      </c>
      <c r="C1194">
        <v>5</v>
      </c>
      <c r="D1194">
        <v>5</v>
      </c>
      <c r="E1194">
        <v>4</v>
      </c>
      <c r="F1194">
        <v>3</v>
      </c>
      <c r="G1194">
        <v>4</v>
      </c>
      <c r="H1194">
        <v>4</v>
      </c>
      <c r="I1194">
        <v>15</v>
      </c>
      <c r="J1194">
        <v>10</v>
      </c>
      <c r="K1194">
        <v>4</v>
      </c>
    </row>
    <row r="1225" spans="2:11" ht="12.75">
      <c r="B1225">
        <v>5</v>
      </c>
      <c r="C1225">
        <v>5</v>
      </c>
      <c r="D1225">
        <v>5</v>
      </c>
      <c r="E1225">
        <v>4</v>
      </c>
      <c r="F1225">
        <v>4</v>
      </c>
      <c r="G1225">
        <v>3</v>
      </c>
      <c r="H1225">
        <v>3</v>
      </c>
      <c r="I1225">
        <v>2</v>
      </c>
      <c r="J1225">
        <v>5</v>
      </c>
      <c r="K1225">
        <v>1</v>
      </c>
    </row>
    <row r="1325" spans="2:11" ht="12.75">
      <c r="B1325">
        <v>7</v>
      </c>
      <c r="C1325">
        <v>7</v>
      </c>
      <c r="D1325">
        <v>6</v>
      </c>
      <c r="E1325">
        <v>6</v>
      </c>
      <c r="F1325">
        <v>6</v>
      </c>
      <c r="G1325">
        <v>3</v>
      </c>
      <c r="H1325">
        <v>2</v>
      </c>
      <c r="I1325">
        <v>29</v>
      </c>
      <c r="J1325">
        <v>19</v>
      </c>
      <c r="K1325">
        <v>10</v>
      </c>
    </row>
    <row r="1346" spans="2:11" ht="12.75">
      <c r="B1346">
        <v>7</v>
      </c>
      <c r="C1346">
        <v>7</v>
      </c>
      <c r="D1346">
        <v>6</v>
      </c>
      <c r="E1346">
        <v>6</v>
      </c>
      <c r="F1346">
        <v>6</v>
      </c>
      <c r="G1346">
        <v>3</v>
      </c>
      <c r="H1346">
        <v>2</v>
      </c>
      <c r="I1346">
        <v>35</v>
      </c>
      <c r="J1346">
        <v>25</v>
      </c>
      <c r="K1346">
        <v>12</v>
      </c>
    </row>
    <row r="1367" spans="2:11" ht="12.75">
      <c r="B1367">
        <v>4</v>
      </c>
      <c r="C1367">
        <v>4</v>
      </c>
      <c r="D1367">
        <v>4</v>
      </c>
      <c r="E1367">
        <v>3</v>
      </c>
      <c r="F1367">
        <v>3</v>
      </c>
      <c r="G1367">
        <v>13</v>
      </c>
      <c r="H1367">
        <v>12</v>
      </c>
      <c r="I1367">
        <v>29</v>
      </c>
      <c r="J1367">
        <v>19</v>
      </c>
      <c r="K1367">
        <v>10</v>
      </c>
    </row>
    <row r="1416" spans="2:11" ht="12.75">
      <c r="B1416">
        <v>28</v>
      </c>
      <c r="C1416">
        <v>25</v>
      </c>
      <c r="D1416">
        <v>21</v>
      </c>
      <c r="E1416">
        <v>19</v>
      </c>
      <c r="F1416">
        <v>17</v>
      </c>
      <c r="G1416">
        <v>12</v>
      </c>
      <c r="H1416">
        <v>9</v>
      </c>
      <c r="I1416">
        <v>8</v>
      </c>
      <c r="J1416">
        <v>7</v>
      </c>
      <c r="K1416">
        <v>2</v>
      </c>
    </row>
    <row r="1425" spans="2:11" ht="12.75">
      <c r="B1425">
        <v>11</v>
      </c>
      <c r="C1425">
        <v>10</v>
      </c>
      <c r="D1425">
        <v>9</v>
      </c>
      <c r="E1425">
        <v>8</v>
      </c>
      <c r="F1425">
        <v>117</v>
      </c>
      <c r="G1425">
        <v>88</v>
      </c>
      <c r="H1425">
        <v>66</v>
      </c>
      <c r="I1425">
        <v>49</v>
      </c>
      <c r="J1425">
        <v>34</v>
      </c>
      <c r="K1425">
        <v>38</v>
      </c>
    </row>
    <row r="1436" spans="2:11" ht="12.75">
      <c r="B1436">
        <v>7</v>
      </c>
      <c r="C1436">
        <v>7</v>
      </c>
      <c r="D1436">
        <v>6</v>
      </c>
      <c r="E1436">
        <v>6</v>
      </c>
      <c r="F1436">
        <v>6</v>
      </c>
      <c r="G1436">
        <v>3</v>
      </c>
      <c r="H1436">
        <v>2</v>
      </c>
      <c r="I1436">
        <v>26</v>
      </c>
      <c r="J1436">
        <v>19</v>
      </c>
      <c r="K1436">
        <v>10</v>
      </c>
    </row>
    <row r="1458" spans="2:11" ht="12.75">
      <c r="B1458">
        <v>7</v>
      </c>
      <c r="C1458">
        <v>7</v>
      </c>
      <c r="D1458">
        <v>6</v>
      </c>
      <c r="E1458">
        <v>6</v>
      </c>
      <c r="F1458">
        <v>6</v>
      </c>
      <c r="G1458">
        <v>3</v>
      </c>
      <c r="H1458">
        <v>2</v>
      </c>
      <c r="I1458">
        <v>31</v>
      </c>
      <c r="J1458">
        <v>23</v>
      </c>
      <c r="K1458">
        <v>11</v>
      </c>
    </row>
    <row r="1480" spans="2:11" ht="12.75">
      <c r="B1480">
        <v>51</v>
      </c>
      <c r="C1480">
        <v>45</v>
      </c>
      <c r="D1480">
        <v>42</v>
      </c>
      <c r="E1480">
        <v>36</v>
      </c>
      <c r="F1480">
        <v>30</v>
      </c>
      <c r="G1480">
        <v>26</v>
      </c>
      <c r="H1480">
        <v>21</v>
      </c>
      <c r="I1480">
        <v>13</v>
      </c>
      <c r="J1480">
        <v>11</v>
      </c>
      <c r="K1480">
        <v>4</v>
      </c>
    </row>
    <row r="1486" spans="2:9" ht="12.75">
      <c r="B1486">
        <v>81</v>
      </c>
      <c r="C1486">
        <v>67</v>
      </c>
      <c r="D1486">
        <v>53</v>
      </c>
      <c r="E1486">
        <v>42</v>
      </c>
      <c r="F1486">
        <v>35</v>
      </c>
      <c r="G1486">
        <v>33</v>
      </c>
      <c r="H1486">
        <v>32</v>
      </c>
      <c r="I1486">
        <v>27</v>
      </c>
    </row>
    <row r="1495" spans="2:11" ht="12.75">
      <c r="B1495">
        <v>6</v>
      </c>
      <c r="C1495">
        <v>6</v>
      </c>
      <c r="D1495">
        <v>5</v>
      </c>
      <c r="E1495">
        <v>5</v>
      </c>
      <c r="F1495">
        <v>5</v>
      </c>
      <c r="G1495">
        <v>4</v>
      </c>
      <c r="H1495">
        <v>4</v>
      </c>
      <c r="I1495">
        <v>19</v>
      </c>
      <c r="J1495">
        <v>18</v>
      </c>
      <c r="K1495">
        <v>12</v>
      </c>
    </row>
    <row r="1504" spans="2:11" ht="12.75">
      <c r="B1504">
        <v>83</v>
      </c>
      <c r="C1504">
        <v>72</v>
      </c>
      <c r="D1504">
        <v>58</v>
      </c>
      <c r="E1504">
        <v>51</v>
      </c>
      <c r="F1504">
        <v>39</v>
      </c>
      <c r="G1504">
        <v>32</v>
      </c>
      <c r="H1504">
        <v>21</v>
      </c>
      <c r="I1504">
        <v>16</v>
      </c>
      <c r="J1504">
        <v>12</v>
      </c>
      <c r="K1504">
        <v>4</v>
      </c>
    </row>
    <row r="1514" spans="2:11" ht="12.75">
      <c r="B1514">
        <v>90</v>
      </c>
      <c r="C1514">
        <v>76</v>
      </c>
      <c r="D1514">
        <v>65</v>
      </c>
      <c r="E1514">
        <v>57</v>
      </c>
      <c r="F1514">
        <v>46</v>
      </c>
      <c r="G1514">
        <v>41</v>
      </c>
      <c r="H1514">
        <v>27</v>
      </c>
      <c r="I1514">
        <v>21</v>
      </c>
      <c r="J1514">
        <v>17</v>
      </c>
      <c r="K1514">
        <v>8</v>
      </c>
    </row>
    <row r="1525" spans="2:11" ht="12.75">
      <c r="B1525">
        <v>67</v>
      </c>
      <c r="C1525">
        <v>60</v>
      </c>
      <c r="D1525">
        <v>46</v>
      </c>
      <c r="E1525">
        <v>39</v>
      </c>
      <c r="F1525">
        <v>31</v>
      </c>
      <c r="G1525">
        <v>26</v>
      </c>
      <c r="H1525">
        <v>17</v>
      </c>
      <c r="I1525">
        <v>12</v>
      </c>
      <c r="J1525">
        <v>7</v>
      </c>
      <c r="K1525">
        <v>3</v>
      </c>
    </row>
    <row r="1533" spans="2:11" ht="12.75">
      <c r="B1533">
        <v>16</v>
      </c>
      <c r="C1533">
        <v>16</v>
      </c>
      <c r="D1533">
        <v>12</v>
      </c>
      <c r="E1533">
        <v>8</v>
      </c>
      <c r="F1533">
        <v>8</v>
      </c>
      <c r="G1533">
        <v>8</v>
      </c>
      <c r="H1533">
        <v>6</v>
      </c>
      <c r="I1533">
        <v>13</v>
      </c>
      <c r="J1533">
        <v>15</v>
      </c>
      <c r="K1533">
        <v>6</v>
      </c>
    </row>
    <row r="1547" spans="2:11" ht="12.75">
      <c r="B1547">
        <v>28</v>
      </c>
      <c r="C1547">
        <v>25</v>
      </c>
      <c r="D1547">
        <v>20</v>
      </c>
      <c r="E1547">
        <v>18</v>
      </c>
      <c r="F1547">
        <v>17</v>
      </c>
      <c r="G1547">
        <v>17</v>
      </c>
      <c r="H1547">
        <v>9</v>
      </c>
      <c r="I1547">
        <v>6</v>
      </c>
      <c r="J1547">
        <v>15</v>
      </c>
      <c r="K1547">
        <v>4</v>
      </c>
    </row>
    <row r="1557" spans="2:11" ht="12.75">
      <c r="B1557">
        <v>17</v>
      </c>
      <c r="C1557">
        <v>16</v>
      </c>
      <c r="D1557">
        <v>10</v>
      </c>
      <c r="E1557">
        <v>10</v>
      </c>
      <c r="F1557">
        <v>8</v>
      </c>
      <c r="G1557">
        <v>7</v>
      </c>
      <c r="H1557">
        <v>5</v>
      </c>
      <c r="I1557">
        <v>4</v>
      </c>
      <c r="J1557">
        <v>4</v>
      </c>
      <c r="K1557">
        <v>1</v>
      </c>
    </row>
    <row r="1558" spans="2:11" ht="12.75">
      <c r="B1558">
        <v>79</v>
      </c>
      <c r="C1558">
        <v>67</v>
      </c>
      <c r="D1558">
        <v>58</v>
      </c>
      <c r="E1558">
        <v>49</v>
      </c>
      <c r="F1558">
        <v>45</v>
      </c>
      <c r="G1558">
        <v>39</v>
      </c>
      <c r="H1558">
        <v>26</v>
      </c>
      <c r="I1558">
        <v>20</v>
      </c>
      <c r="J1558">
        <v>17</v>
      </c>
      <c r="K1558">
        <v>37</v>
      </c>
    </row>
    <row r="1565" spans="2:11" ht="12.75">
      <c r="B1565">
        <v>79</v>
      </c>
      <c r="C1565">
        <v>67</v>
      </c>
      <c r="D1565">
        <v>58</v>
      </c>
      <c r="E1565">
        <v>49</v>
      </c>
      <c r="F1565">
        <v>45</v>
      </c>
      <c r="G1565">
        <v>39</v>
      </c>
      <c r="H1565">
        <v>26</v>
      </c>
      <c r="I1565">
        <v>20</v>
      </c>
      <c r="J1565">
        <v>17</v>
      </c>
      <c r="K1565">
        <v>37</v>
      </c>
    </row>
    <row r="1572" spans="2:11" ht="12.75">
      <c r="B1572">
        <v>79</v>
      </c>
      <c r="C1572">
        <v>68</v>
      </c>
      <c r="D1572">
        <v>59</v>
      </c>
      <c r="E1572">
        <v>51</v>
      </c>
      <c r="F1572">
        <v>48</v>
      </c>
      <c r="G1572">
        <v>42</v>
      </c>
      <c r="H1572">
        <v>29</v>
      </c>
      <c r="I1572">
        <v>20</v>
      </c>
      <c r="J1572">
        <v>17</v>
      </c>
      <c r="K1572">
        <v>39</v>
      </c>
    </row>
    <row r="1579" spans="2:11" ht="12.75">
      <c r="B1579">
        <v>79</v>
      </c>
      <c r="C1579">
        <v>68</v>
      </c>
      <c r="D1579">
        <v>59</v>
      </c>
      <c r="E1579">
        <v>51</v>
      </c>
      <c r="F1579">
        <v>48</v>
      </c>
      <c r="G1579">
        <v>42</v>
      </c>
      <c r="H1579">
        <v>29</v>
      </c>
      <c r="I1579">
        <v>20</v>
      </c>
      <c r="J1579">
        <v>17</v>
      </c>
      <c r="K1579">
        <v>39</v>
      </c>
    </row>
    <row r="1586" spans="2:11" ht="12.75">
      <c r="B1586">
        <v>15</v>
      </c>
      <c r="C1586">
        <v>124</v>
      </c>
      <c r="D1586">
        <v>108</v>
      </c>
      <c r="E1586">
        <v>81</v>
      </c>
      <c r="F1586">
        <v>64</v>
      </c>
      <c r="G1586">
        <v>46</v>
      </c>
      <c r="H1586">
        <v>27</v>
      </c>
      <c r="I1586">
        <v>16</v>
      </c>
      <c r="J1586">
        <v>46</v>
      </c>
      <c r="K1586">
        <v>27</v>
      </c>
    </row>
    <row r="1592" spans="2:10" ht="12.75">
      <c r="B1592">
        <v>38</v>
      </c>
      <c r="C1592">
        <v>34</v>
      </c>
      <c r="D1592">
        <v>31</v>
      </c>
      <c r="E1592">
        <v>28</v>
      </c>
      <c r="F1592">
        <v>25</v>
      </c>
      <c r="G1592">
        <v>26</v>
      </c>
      <c r="H1592">
        <v>23</v>
      </c>
      <c r="I1592">
        <v>16</v>
      </c>
      <c r="J1592">
        <v>30</v>
      </c>
    </row>
    <row r="1602" spans="2:10" ht="12.75">
      <c r="B1602">
        <v>19</v>
      </c>
      <c r="C1602">
        <v>18</v>
      </c>
      <c r="D1602">
        <v>16</v>
      </c>
      <c r="E1602">
        <v>16</v>
      </c>
      <c r="F1602">
        <v>13</v>
      </c>
      <c r="G1602">
        <v>17</v>
      </c>
      <c r="H1602">
        <v>31</v>
      </c>
      <c r="I1602">
        <v>21</v>
      </c>
      <c r="J1602">
        <v>20</v>
      </c>
    </row>
    <row r="1612" spans="2:10" ht="12.75">
      <c r="B1612">
        <v>126</v>
      </c>
      <c r="C1612">
        <v>110</v>
      </c>
      <c r="D1612">
        <v>94</v>
      </c>
      <c r="E1612">
        <v>80</v>
      </c>
      <c r="F1612">
        <v>64</v>
      </c>
      <c r="G1612">
        <v>51</v>
      </c>
      <c r="H1612">
        <v>31</v>
      </c>
      <c r="I1612">
        <v>18</v>
      </c>
      <c r="J1612">
        <v>16</v>
      </c>
    </row>
    <row r="1619" spans="2:11" ht="12.75">
      <c r="B1619">
        <v>5</v>
      </c>
      <c r="C1619">
        <v>5</v>
      </c>
      <c r="D1619">
        <v>5</v>
      </c>
      <c r="E1619">
        <v>4</v>
      </c>
      <c r="F1619">
        <v>4</v>
      </c>
      <c r="G1619">
        <v>4</v>
      </c>
      <c r="H1619">
        <v>4</v>
      </c>
      <c r="I1619">
        <v>3</v>
      </c>
      <c r="J1619">
        <v>3</v>
      </c>
      <c r="K1619">
        <v>4</v>
      </c>
    </row>
    <row r="1634" spans="2:11" ht="12.75">
      <c r="B1634">
        <v>3</v>
      </c>
      <c r="C1634">
        <v>3</v>
      </c>
      <c r="D1634">
        <v>3</v>
      </c>
      <c r="E1634">
        <v>3</v>
      </c>
      <c r="F1634">
        <v>3</v>
      </c>
      <c r="G1634">
        <v>3</v>
      </c>
      <c r="H1634">
        <v>3</v>
      </c>
      <c r="I1634">
        <v>3</v>
      </c>
      <c r="J1634">
        <v>3</v>
      </c>
      <c r="K1634">
        <v>1</v>
      </c>
    </row>
    <row r="1637" spans="2:10" ht="12.75">
      <c r="B1637">
        <v>10</v>
      </c>
      <c r="C1637">
        <v>10</v>
      </c>
      <c r="D1637">
        <v>8</v>
      </c>
      <c r="E1637">
        <v>8</v>
      </c>
      <c r="F1637">
        <v>7</v>
      </c>
      <c r="G1637">
        <v>4</v>
      </c>
      <c r="H1637">
        <v>4</v>
      </c>
      <c r="I1637">
        <v>2</v>
      </c>
      <c r="J1637">
        <v>2</v>
      </c>
    </row>
    <row r="1651" spans="2:11" ht="12.75">
      <c r="B1651">
        <v>3</v>
      </c>
      <c r="C1651">
        <v>3</v>
      </c>
      <c r="D1651">
        <v>3</v>
      </c>
      <c r="E1651">
        <v>3</v>
      </c>
      <c r="F1651">
        <v>3</v>
      </c>
      <c r="G1651">
        <v>3</v>
      </c>
      <c r="H1651">
        <v>3</v>
      </c>
      <c r="I1651">
        <v>6</v>
      </c>
      <c r="J1651">
        <v>5</v>
      </c>
      <c r="K1651">
        <v>2</v>
      </c>
    </row>
    <row r="1658" spans="2:11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1</v>
      </c>
      <c r="H1658">
        <v>1</v>
      </c>
      <c r="I1658">
        <v>1</v>
      </c>
      <c r="J1658">
        <v>1</v>
      </c>
      <c r="K1658">
        <v>1</v>
      </c>
    </row>
    <row r="1683" spans="2:11" ht="12.75">
      <c r="B1683">
        <v>30</v>
      </c>
      <c r="C1683">
        <v>29</v>
      </c>
      <c r="D1683">
        <v>26</v>
      </c>
      <c r="E1683">
        <v>24</v>
      </c>
      <c r="F1683">
        <v>23</v>
      </c>
      <c r="G1683">
        <v>21</v>
      </c>
      <c r="H1683">
        <v>19</v>
      </c>
      <c r="I1683">
        <v>17</v>
      </c>
      <c r="J1683">
        <v>6</v>
      </c>
      <c r="K1683">
        <v>1</v>
      </c>
    </row>
    <row r="1695" spans="2:11" ht="12.75">
      <c r="B1695">
        <v>9</v>
      </c>
      <c r="C1695">
        <v>9</v>
      </c>
      <c r="D1695">
        <v>9</v>
      </c>
      <c r="E1695">
        <v>8</v>
      </c>
      <c r="F1695">
        <v>7</v>
      </c>
      <c r="G1695">
        <v>6</v>
      </c>
      <c r="H1695">
        <v>4</v>
      </c>
      <c r="I1695">
        <v>4</v>
      </c>
      <c r="J1695">
        <v>3</v>
      </c>
      <c r="K1695">
        <v>12</v>
      </c>
    </row>
    <row r="1715" spans="2:11" ht="12.75">
      <c r="B1715">
        <v>224</v>
      </c>
      <c r="C1715">
        <v>203</v>
      </c>
      <c r="D1715">
        <v>183</v>
      </c>
      <c r="E1715">
        <v>162</v>
      </c>
      <c r="F1715">
        <v>139</v>
      </c>
      <c r="G1715">
        <v>123</v>
      </c>
      <c r="H1715">
        <v>97</v>
      </c>
      <c r="I1715">
        <v>73</v>
      </c>
      <c r="J1715">
        <v>101</v>
      </c>
      <c r="K1715">
        <v>51</v>
      </c>
    </row>
    <row r="1722" spans="2:11" ht="12.75">
      <c r="B1722">
        <v>96</v>
      </c>
      <c r="C1722">
        <v>84</v>
      </c>
      <c r="D1722">
        <v>74</v>
      </c>
      <c r="E1722">
        <v>67</v>
      </c>
      <c r="F1722">
        <v>62</v>
      </c>
      <c r="G1722">
        <v>54</v>
      </c>
      <c r="H1722">
        <v>40</v>
      </c>
      <c r="I1722">
        <v>27</v>
      </c>
      <c r="J1722">
        <v>102</v>
      </c>
      <c r="K1722">
        <v>57</v>
      </c>
    </row>
    <row r="1732" spans="2:11" ht="12.75">
      <c r="B1732">
        <v>220</v>
      </c>
      <c r="C1732">
        <v>190</v>
      </c>
      <c r="D1732">
        <v>172</v>
      </c>
      <c r="E1732">
        <v>153</v>
      </c>
      <c r="F1732">
        <v>309</v>
      </c>
      <c r="G1732">
        <v>265</v>
      </c>
      <c r="H1732">
        <v>211</v>
      </c>
      <c r="I1732">
        <v>155</v>
      </c>
      <c r="J1732">
        <v>112</v>
      </c>
      <c r="K1732">
        <v>55</v>
      </c>
    </row>
    <row r="1743" spans="2:11" ht="12.75">
      <c r="B1743">
        <v>8</v>
      </c>
      <c r="C1743">
        <v>8</v>
      </c>
      <c r="D1743">
        <v>7</v>
      </c>
      <c r="E1743">
        <v>7</v>
      </c>
      <c r="F1743">
        <v>17</v>
      </c>
      <c r="G1743">
        <v>14</v>
      </c>
      <c r="H1743">
        <v>15</v>
      </c>
      <c r="I1743">
        <v>61</v>
      </c>
      <c r="J1743">
        <v>43</v>
      </c>
      <c r="K1743">
        <v>58</v>
      </c>
    </row>
    <row r="1822" spans="2:11" ht="12.75">
      <c r="B1822">
        <v>31</v>
      </c>
      <c r="C1822">
        <v>30</v>
      </c>
      <c r="D1822">
        <v>29</v>
      </c>
      <c r="E1822">
        <v>27</v>
      </c>
      <c r="F1822">
        <v>32</v>
      </c>
      <c r="G1822">
        <v>28</v>
      </c>
      <c r="H1822">
        <v>26</v>
      </c>
      <c r="I1822">
        <v>22</v>
      </c>
      <c r="J1822">
        <v>14</v>
      </c>
      <c r="K1822">
        <v>6</v>
      </c>
    </row>
    <row r="1864" spans="2:11" ht="12.75">
      <c r="B1864">
        <v>1</v>
      </c>
      <c r="C1864">
        <v>1</v>
      </c>
      <c r="D1864">
        <v>1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>
        <v>1</v>
      </c>
    </row>
    <row r="1903" spans="2:11" ht="12.75">
      <c r="B1903">
        <v>3</v>
      </c>
      <c r="C1903">
        <v>3</v>
      </c>
      <c r="D1903">
        <v>3</v>
      </c>
      <c r="E1903">
        <v>3</v>
      </c>
      <c r="F1903">
        <v>3</v>
      </c>
      <c r="G1903">
        <v>3</v>
      </c>
      <c r="H1903">
        <v>2</v>
      </c>
      <c r="I1903">
        <v>2</v>
      </c>
      <c r="J1903">
        <v>2</v>
      </c>
      <c r="K1903">
        <v>37</v>
      </c>
    </row>
    <row r="1915" spans="2:11" ht="12.75">
      <c r="B1915">
        <v>4</v>
      </c>
      <c r="C1915">
        <v>4</v>
      </c>
      <c r="D1915">
        <v>4</v>
      </c>
      <c r="E1915">
        <v>4</v>
      </c>
      <c r="F1915">
        <v>4</v>
      </c>
      <c r="G1915">
        <v>28</v>
      </c>
      <c r="H1915">
        <v>23</v>
      </c>
      <c r="I1915">
        <v>12</v>
      </c>
      <c r="J1915">
        <v>13</v>
      </c>
      <c r="K1915">
        <v>7</v>
      </c>
    </row>
    <row r="1955" spans="2:11" ht="12.75">
      <c r="B1955">
        <v>11</v>
      </c>
      <c r="C1955">
        <v>11</v>
      </c>
      <c r="D1955">
        <v>10</v>
      </c>
      <c r="E1955">
        <v>9</v>
      </c>
      <c r="F1955">
        <v>9</v>
      </c>
      <c r="G1955">
        <v>8</v>
      </c>
      <c r="H1955">
        <v>6</v>
      </c>
      <c r="I1955">
        <v>5</v>
      </c>
      <c r="J1955">
        <v>5</v>
      </c>
      <c r="K1955">
        <v>5</v>
      </c>
    </row>
    <row r="1992" spans="2:11" ht="12.75">
      <c r="B1992">
        <v>4</v>
      </c>
      <c r="C1992">
        <v>4</v>
      </c>
      <c r="D1992">
        <v>4</v>
      </c>
      <c r="E1992">
        <v>4</v>
      </c>
      <c r="F1992">
        <v>4</v>
      </c>
      <c r="G1992">
        <v>4</v>
      </c>
      <c r="H1992">
        <v>4</v>
      </c>
      <c r="I1992">
        <v>3</v>
      </c>
      <c r="J1992">
        <v>2</v>
      </c>
      <c r="K1992">
        <v>4</v>
      </c>
    </row>
    <row r="2017" spans="2:11" ht="12.75">
      <c r="B2017">
        <v>1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  <c r="K2017">
        <v>54</v>
      </c>
    </row>
    <row r="2030" spans="2:11" ht="12.75"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7</v>
      </c>
    </row>
    <row r="2071" spans="2:11" ht="12.75">
      <c r="B2071">
        <v>7</v>
      </c>
      <c r="C2071">
        <v>7</v>
      </c>
      <c r="D2071">
        <v>5</v>
      </c>
      <c r="E2071">
        <v>4</v>
      </c>
      <c r="F2071">
        <v>1</v>
      </c>
      <c r="G2071">
        <v>1</v>
      </c>
      <c r="H2071">
        <v>30</v>
      </c>
      <c r="I2071">
        <v>23</v>
      </c>
      <c r="J2071">
        <v>11</v>
      </c>
      <c r="K2071">
        <v>9</v>
      </c>
    </row>
    <row r="2099" ht="12.75">
      <c r="B2099">
        <v>65</v>
      </c>
    </row>
    <row r="2103" spans="2:5" ht="12.75">
      <c r="B2103">
        <v>102</v>
      </c>
      <c r="C2103">
        <v>93</v>
      </c>
      <c r="D2103">
        <v>83</v>
      </c>
      <c r="E2103">
        <v>74</v>
      </c>
    </row>
    <row r="2104" spans="2:5" ht="12.75">
      <c r="B2104">
        <v>147</v>
      </c>
      <c r="C2104">
        <v>131</v>
      </c>
      <c r="D2104">
        <v>119</v>
      </c>
      <c r="E2104">
        <v>103</v>
      </c>
    </row>
    <row r="2105" spans="2:11" ht="12.75">
      <c r="B2105">
        <v>24</v>
      </c>
      <c r="C2105">
        <v>21</v>
      </c>
      <c r="D2105">
        <v>19</v>
      </c>
      <c r="E2105">
        <v>17</v>
      </c>
      <c r="F2105">
        <v>16</v>
      </c>
      <c r="G2105">
        <v>12</v>
      </c>
      <c r="H2105">
        <v>7</v>
      </c>
      <c r="I2105">
        <v>3</v>
      </c>
      <c r="J2105">
        <v>3</v>
      </c>
      <c r="K2105">
        <v>4</v>
      </c>
    </row>
    <row r="2227" spans="2:6" ht="12.75">
      <c r="B2227">
        <v>3</v>
      </c>
      <c r="C2227">
        <v>3</v>
      </c>
      <c r="D2227">
        <v>3</v>
      </c>
      <c r="E2227">
        <v>3</v>
      </c>
      <c r="F2227">
        <v>3</v>
      </c>
    </row>
    <row r="2230" spans="2:5" ht="12.75">
      <c r="B2230">
        <v>45</v>
      </c>
      <c r="C2230">
        <v>40</v>
      </c>
      <c r="D2230">
        <v>341</v>
      </c>
      <c r="E2230">
        <v>296</v>
      </c>
    </row>
    <row r="2232" spans="2:5" ht="12.75">
      <c r="B2232">
        <v>38</v>
      </c>
      <c r="C2232">
        <v>33</v>
      </c>
      <c r="D2232">
        <v>298</v>
      </c>
      <c r="E2232">
        <v>255</v>
      </c>
    </row>
    <row r="2234" spans="2:5" ht="12.75">
      <c r="B2234">
        <v>90</v>
      </c>
      <c r="C2234">
        <v>78</v>
      </c>
      <c r="D2234">
        <v>72</v>
      </c>
      <c r="E2234">
        <v>65</v>
      </c>
    </row>
    <row r="2239" spans="2:6" ht="12.75">
      <c r="B2239">
        <v>27</v>
      </c>
      <c r="C2239">
        <v>25</v>
      </c>
      <c r="D2239">
        <v>22</v>
      </c>
      <c r="E2239">
        <v>20</v>
      </c>
      <c r="F2239">
        <v>16</v>
      </c>
    </row>
    <row r="2242" spans="2:6" ht="12.75">
      <c r="B2242">
        <v>55</v>
      </c>
      <c r="C2242">
        <v>49</v>
      </c>
      <c r="D2242">
        <v>48</v>
      </c>
      <c r="E2242">
        <v>43</v>
      </c>
      <c r="F2242">
        <v>29</v>
      </c>
    </row>
    <row r="2244" spans="2:7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1</v>
      </c>
    </row>
    <row r="2246" spans="2:6" ht="12.75">
      <c r="B2246">
        <v>44</v>
      </c>
      <c r="C2246">
        <v>39</v>
      </c>
      <c r="D2246">
        <v>38</v>
      </c>
      <c r="E2246">
        <v>35</v>
      </c>
      <c r="F2246">
        <v>21</v>
      </c>
    </row>
    <row r="2247" spans="2:9" ht="12.75">
      <c r="B2247">
        <v>90</v>
      </c>
      <c r="C2247">
        <v>80</v>
      </c>
      <c r="D2247">
        <v>98</v>
      </c>
      <c r="E2247">
        <v>89</v>
      </c>
      <c r="F2247">
        <v>60</v>
      </c>
      <c r="G2247">
        <v>61</v>
      </c>
      <c r="H2247">
        <v>28</v>
      </c>
      <c r="I2247">
        <v>20</v>
      </c>
    </row>
    <row r="2250" spans="2:10" ht="12.75">
      <c r="B2250">
        <v>3</v>
      </c>
      <c r="C2250">
        <v>3</v>
      </c>
      <c r="D2250">
        <v>3</v>
      </c>
      <c r="E2250">
        <v>90</v>
      </c>
      <c r="F2250">
        <v>79</v>
      </c>
      <c r="G2250">
        <v>83</v>
      </c>
      <c r="H2250">
        <v>60</v>
      </c>
      <c r="I2250">
        <v>40</v>
      </c>
      <c r="J2250">
        <v>25</v>
      </c>
    </row>
    <row r="2254" spans="2:9" ht="12.75">
      <c r="B2254">
        <v>64</v>
      </c>
      <c r="C2254">
        <v>56</v>
      </c>
      <c r="D2254">
        <v>148</v>
      </c>
      <c r="E2254">
        <v>127</v>
      </c>
      <c r="F2254">
        <v>99</v>
      </c>
      <c r="G2254">
        <v>111</v>
      </c>
      <c r="H2254">
        <v>79</v>
      </c>
      <c r="I2254">
        <v>55</v>
      </c>
    </row>
    <row r="2257" spans="2:7" ht="12.75">
      <c r="B2257">
        <v>19</v>
      </c>
      <c r="C2257">
        <v>17</v>
      </c>
      <c r="D2257">
        <v>75</v>
      </c>
      <c r="E2257">
        <v>59</v>
      </c>
      <c r="F2257">
        <v>42</v>
      </c>
      <c r="G2257">
        <v>34</v>
      </c>
    </row>
    <row r="2260" spans="2:11" ht="12.75">
      <c r="B2260">
        <v>3</v>
      </c>
      <c r="C2260">
        <v>3</v>
      </c>
      <c r="D2260">
        <v>3</v>
      </c>
      <c r="E2260">
        <v>3</v>
      </c>
      <c r="F2260">
        <v>3</v>
      </c>
      <c r="G2260">
        <v>4</v>
      </c>
      <c r="H2260">
        <v>4</v>
      </c>
      <c r="I2260">
        <v>4</v>
      </c>
      <c r="J2260">
        <v>55</v>
      </c>
      <c r="K2260">
        <v>38</v>
      </c>
    </row>
    <row r="2290" spans="2:11" ht="12.75">
      <c r="B2290">
        <v>3</v>
      </c>
      <c r="C2290">
        <v>3</v>
      </c>
      <c r="D2290">
        <v>3</v>
      </c>
      <c r="E2290">
        <v>3</v>
      </c>
      <c r="F2290">
        <v>3</v>
      </c>
      <c r="G2290">
        <v>3</v>
      </c>
      <c r="H2290">
        <v>3</v>
      </c>
      <c r="I2290">
        <v>3</v>
      </c>
      <c r="J2290">
        <v>1</v>
      </c>
      <c r="K2290">
        <v>12</v>
      </c>
    </row>
    <row r="2348" spans="2:6" ht="12.75">
      <c r="B2348">
        <v>8</v>
      </c>
      <c r="C2348">
        <v>8</v>
      </c>
      <c r="D2348">
        <v>8</v>
      </c>
      <c r="E2348">
        <v>8</v>
      </c>
      <c r="F2348">
        <v>3</v>
      </c>
    </row>
    <row r="2350" spans="2:5" ht="12.75">
      <c r="B2350">
        <v>2</v>
      </c>
      <c r="C2350">
        <v>2</v>
      </c>
      <c r="D2350">
        <v>2</v>
      </c>
      <c r="E2350">
        <v>2</v>
      </c>
    </row>
    <row r="2351" spans="2:8" ht="12.75">
      <c r="B2351">
        <v>1</v>
      </c>
      <c r="C2351">
        <v>1</v>
      </c>
      <c r="D2351">
        <v>1</v>
      </c>
      <c r="E2351">
        <v>1</v>
      </c>
      <c r="F2351">
        <v>3</v>
      </c>
      <c r="G2351">
        <v>3</v>
      </c>
      <c r="H2351">
        <v>10</v>
      </c>
    </row>
    <row r="2358" spans="2:11" ht="12.75">
      <c r="B2358">
        <v>2</v>
      </c>
      <c r="C2358">
        <v>2</v>
      </c>
      <c r="D2358">
        <v>2</v>
      </c>
      <c r="E2358">
        <v>2</v>
      </c>
      <c r="F2358">
        <v>1</v>
      </c>
      <c r="G2358">
        <v>2</v>
      </c>
      <c r="H2358">
        <v>1</v>
      </c>
      <c r="I2358">
        <v>56</v>
      </c>
      <c r="J2358">
        <v>37</v>
      </c>
      <c r="K2358">
        <v>16</v>
      </c>
    </row>
    <row r="2372" spans="2:11" ht="12.75">
      <c r="B2372">
        <v>1</v>
      </c>
      <c r="C2372">
        <v>1</v>
      </c>
      <c r="D2372">
        <v>1</v>
      </c>
      <c r="E2372">
        <v>2</v>
      </c>
      <c r="F2372">
        <v>2</v>
      </c>
      <c r="G2372">
        <v>2</v>
      </c>
      <c r="H2372">
        <v>10</v>
      </c>
      <c r="I2372">
        <v>26</v>
      </c>
      <c r="J2372">
        <v>10</v>
      </c>
      <c r="K2372">
        <v>5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31</v>
      </c>
      <c r="I2443">
        <v>20</v>
      </c>
      <c r="J2443">
        <v>4</v>
      </c>
      <c r="K2443">
        <v>2</v>
      </c>
    </row>
    <row r="2513" spans="2:10" ht="12.75">
      <c r="B2513">
        <v>94</v>
      </c>
      <c r="C2513">
        <v>84</v>
      </c>
      <c r="D2513">
        <v>76</v>
      </c>
      <c r="E2513">
        <v>66</v>
      </c>
      <c r="F2513">
        <v>51</v>
      </c>
      <c r="G2513">
        <v>39</v>
      </c>
      <c r="H2513">
        <v>29</v>
      </c>
      <c r="I2513">
        <v>18</v>
      </c>
      <c r="J2513">
        <v>9</v>
      </c>
    </row>
    <row r="2527" spans="2:5" ht="12.75">
      <c r="B2527">
        <v>152</v>
      </c>
      <c r="C2527">
        <v>248</v>
      </c>
      <c r="D2527">
        <v>221</v>
      </c>
      <c r="E2527">
        <v>194</v>
      </c>
    </row>
    <row r="2533" spans="2:10" ht="12.75">
      <c r="B2533">
        <v>34</v>
      </c>
      <c r="C2533">
        <v>31</v>
      </c>
      <c r="D2533">
        <v>30</v>
      </c>
      <c r="E2533">
        <v>30</v>
      </c>
      <c r="F2533">
        <v>49</v>
      </c>
      <c r="G2533">
        <v>48</v>
      </c>
      <c r="H2533">
        <v>71</v>
      </c>
      <c r="I2533">
        <v>63</v>
      </c>
      <c r="J2533">
        <v>47</v>
      </c>
    </row>
    <row r="2543" spans="2:6" ht="12.75">
      <c r="B2543">
        <v>7</v>
      </c>
      <c r="C2543">
        <v>6</v>
      </c>
      <c r="D2543">
        <v>6</v>
      </c>
      <c r="E2543">
        <v>75</v>
      </c>
      <c r="F2543">
        <v>50</v>
      </c>
    </row>
    <row r="2549" spans="2:6" ht="12.75">
      <c r="B2549">
        <v>13</v>
      </c>
      <c r="C2549">
        <v>12</v>
      </c>
      <c r="D2549">
        <v>12</v>
      </c>
      <c r="E2549">
        <v>11</v>
      </c>
      <c r="F2549">
        <v>7</v>
      </c>
    </row>
    <row r="2551" spans="2:6" ht="12.75">
      <c r="B2551">
        <v>30</v>
      </c>
      <c r="C2551">
        <v>26</v>
      </c>
      <c r="D2551">
        <v>26</v>
      </c>
      <c r="E2551">
        <v>67</v>
      </c>
      <c r="F2551">
        <v>47</v>
      </c>
    </row>
    <row r="2561" spans="2:7" ht="12.75">
      <c r="B2561">
        <v>131</v>
      </c>
      <c r="C2561">
        <v>118</v>
      </c>
      <c r="D2561">
        <v>110</v>
      </c>
      <c r="E2561">
        <v>100</v>
      </c>
      <c r="F2561">
        <v>72</v>
      </c>
      <c r="G2561">
        <v>62</v>
      </c>
    </row>
    <row r="2565" spans="2:9" ht="12.75">
      <c r="B2565">
        <v>57</v>
      </c>
      <c r="C2565">
        <v>51</v>
      </c>
      <c r="D2565">
        <v>45</v>
      </c>
      <c r="E2565">
        <v>280</v>
      </c>
      <c r="F2565">
        <v>229</v>
      </c>
      <c r="G2565">
        <v>175</v>
      </c>
      <c r="H2565">
        <v>158</v>
      </c>
      <c r="I2565">
        <v>114</v>
      </c>
    </row>
    <row r="2569" spans="2:7" ht="12.75">
      <c r="B2569">
        <v>2</v>
      </c>
      <c r="C2569">
        <v>2</v>
      </c>
      <c r="D2569">
        <v>2</v>
      </c>
      <c r="E2569">
        <v>38</v>
      </c>
      <c r="F2569">
        <v>28</v>
      </c>
      <c r="G2569">
        <v>20</v>
      </c>
    </row>
    <row r="2574" spans="2:7" ht="12.75">
      <c r="B2574">
        <v>23</v>
      </c>
      <c r="C2574">
        <v>22</v>
      </c>
      <c r="D2574">
        <v>21</v>
      </c>
      <c r="E2574">
        <v>343</v>
      </c>
      <c r="F2574">
        <v>283</v>
      </c>
      <c r="G2574">
        <v>271</v>
      </c>
    </row>
    <row r="2578" spans="2:9" ht="12.75">
      <c r="B2578">
        <v>5</v>
      </c>
      <c r="C2578">
        <v>5</v>
      </c>
      <c r="D2578">
        <v>5</v>
      </c>
      <c r="E2578">
        <v>273</v>
      </c>
      <c r="F2578">
        <v>228</v>
      </c>
      <c r="G2578">
        <v>200</v>
      </c>
      <c r="H2578">
        <v>146</v>
      </c>
      <c r="I2578">
        <v>101</v>
      </c>
    </row>
    <row r="2582" spans="2:7" ht="12.75">
      <c r="B2582">
        <v>24</v>
      </c>
      <c r="C2582">
        <v>20</v>
      </c>
      <c r="D2582">
        <v>19</v>
      </c>
      <c r="E2582">
        <v>327</v>
      </c>
      <c r="F2582">
        <v>273</v>
      </c>
      <c r="G2582">
        <v>270</v>
      </c>
    </row>
    <row r="2586" spans="2:10" ht="12.75">
      <c r="B2586">
        <v>50</v>
      </c>
      <c r="C2586">
        <v>42</v>
      </c>
      <c r="D2586">
        <v>38</v>
      </c>
      <c r="E2586">
        <v>37</v>
      </c>
      <c r="F2586">
        <v>37</v>
      </c>
      <c r="G2586">
        <v>37</v>
      </c>
      <c r="H2586">
        <v>32</v>
      </c>
      <c r="I2586">
        <v>201</v>
      </c>
      <c r="J2586">
        <v>146</v>
      </c>
    </row>
    <row r="2590" spans="2:8" ht="12.75">
      <c r="B2590">
        <v>33</v>
      </c>
      <c r="C2590">
        <v>31</v>
      </c>
      <c r="D2590">
        <v>28</v>
      </c>
      <c r="E2590">
        <v>465</v>
      </c>
      <c r="F2590">
        <v>390</v>
      </c>
      <c r="G2590">
        <v>353</v>
      </c>
      <c r="H2590">
        <v>275</v>
      </c>
    </row>
    <row r="2599" spans="2:6" ht="12.75">
      <c r="B2599">
        <v>31</v>
      </c>
      <c r="C2599">
        <v>26</v>
      </c>
      <c r="D2599">
        <v>26</v>
      </c>
      <c r="E2599">
        <v>22</v>
      </c>
      <c r="F2599">
        <v>15</v>
      </c>
    </row>
    <row r="2601" spans="2:11" ht="12.75">
      <c r="B2601">
        <v>2</v>
      </c>
      <c r="C2601">
        <v>2</v>
      </c>
      <c r="D2601">
        <v>2</v>
      </c>
      <c r="E2601">
        <v>5</v>
      </c>
      <c r="F2601">
        <v>3</v>
      </c>
      <c r="G2601">
        <v>3</v>
      </c>
      <c r="H2601">
        <v>3</v>
      </c>
      <c r="I2601">
        <v>3</v>
      </c>
      <c r="J2601">
        <v>6</v>
      </c>
      <c r="K2601">
        <v>2</v>
      </c>
    </row>
    <row r="2611" spans="2:6" ht="12.75">
      <c r="B2611">
        <v>14</v>
      </c>
      <c r="C2611">
        <v>13</v>
      </c>
      <c r="D2611">
        <v>13</v>
      </c>
      <c r="E2611">
        <v>13</v>
      </c>
      <c r="F2611">
        <v>7</v>
      </c>
    </row>
    <row r="2613" spans="2:8" ht="12.75">
      <c r="B2613">
        <v>32</v>
      </c>
      <c r="C2613">
        <v>31</v>
      </c>
      <c r="D2613">
        <v>28</v>
      </c>
      <c r="E2613">
        <v>27</v>
      </c>
      <c r="F2613">
        <v>24</v>
      </c>
      <c r="G2613">
        <v>22</v>
      </c>
      <c r="H2613">
        <v>16</v>
      </c>
    </row>
    <row r="2615" spans="2:6" ht="12.75">
      <c r="B2615">
        <v>17</v>
      </c>
      <c r="C2615">
        <v>16</v>
      </c>
      <c r="D2615">
        <v>15</v>
      </c>
      <c r="E2615">
        <v>13</v>
      </c>
      <c r="F2615">
        <v>11</v>
      </c>
    </row>
    <row r="2616" spans="2:8" ht="12.75">
      <c r="B2616">
        <v>88</v>
      </c>
      <c r="C2616">
        <v>86</v>
      </c>
      <c r="D2616">
        <v>207</v>
      </c>
      <c r="E2616">
        <v>190</v>
      </c>
      <c r="F2616">
        <v>157</v>
      </c>
      <c r="G2616">
        <v>138</v>
      </c>
      <c r="H2616">
        <v>100</v>
      </c>
    </row>
    <row r="2620" spans="2:8" ht="12.75">
      <c r="B2620">
        <v>18</v>
      </c>
      <c r="C2620">
        <v>16</v>
      </c>
      <c r="D2620">
        <v>16</v>
      </c>
      <c r="E2620">
        <v>14</v>
      </c>
      <c r="F2620">
        <v>322</v>
      </c>
      <c r="G2620">
        <v>263</v>
      </c>
      <c r="H2620">
        <v>227</v>
      </c>
    </row>
    <row r="2625" spans="2:8" ht="12.75">
      <c r="B2625">
        <v>14</v>
      </c>
      <c r="C2625">
        <v>12</v>
      </c>
      <c r="D2625">
        <v>12</v>
      </c>
      <c r="E2625">
        <v>11</v>
      </c>
      <c r="F2625">
        <v>313</v>
      </c>
      <c r="G2625">
        <v>251</v>
      </c>
      <c r="H2625">
        <v>219</v>
      </c>
    </row>
    <row r="2630" spans="2:10" ht="12.75">
      <c r="B2630">
        <v>40</v>
      </c>
      <c r="C2630">
        <v>39</v>
      </c>
      <c r="D2630">
        <v>330</v>
      </c>
      <c r="E2630">
        <v>295</v>
      </c>
      <c r="F2630">
        <v>251</v>
      </c>
      <c r="G2630">
        <v>195</v>
      </c>
      <c r="H2630">
        <v>148</v>
      </c>
      <c r="I2630">
        <v>114</v>
      </c>
      <c r="J2630">
        <v>79</v>
      </c>
    </row>
    <row r="2633" spans="2:10" ht="12.75">
      <c r="B2633">
        <v>57</v>
      </c>
      <c r="C2633">
        <v>53</v>
      </c>
      <c r="D2633">
        <v>48</v>
      </c>
      <c r="E2633">
        <v>365</v>
      </c>
      <c r="F2633">
        <v>308</v>
      </c>
      <c r="G2633">
        <v>253</v>
      </c>
      <c r="H2633">
        <v>194</v>
      </c>
      <c r="I2633">
        <v>144</v>
      </c>
      <c r="J2633">
        <v>103</v>
      </c>
    </row>
    <row r="2637" spans="2:10" ht="12.75">
      <c r="B2637">
        <v>41</v>
      </c>
      <c r="C2637">
        <v>41</v>
      </c>
      <c r="D2637">
        <v>36</v>
      </c>
      <c r="E2637">
        <v>32</v>
      </c>
      <c r="F2637">
        <v>30</v>
      </c>
      <c r="G2637">
        <v>29</v>
      </c>
      <c r="H2637">
        <v>20</v>
      </c>
      <c r="I2637">
        <v>16</v>
      </c>
      <c r="J2637">
        <v>10</v>
      </c>
    </row>
    <row r="2643" spans="2:11" ht="12.75">
      <c r="B2643">
        <v>30</v>
      </c>
      <c r="C2643">
        <v>30</v>
      </c>
      <c r="D2643">
        <v>27</v>
      </c>
      <c r="E2643">
        <v>24</v>
      </c>
      <c r="F2643">
        <v>24</v>
      </c>
      <c r="G2643">
        <v>20</v>
      </c>
      <c r="H2643">
        <v>20</v>
      </c>
      <c r="I2643">
        <v>12</v>
      </c>
      <c r="J2643">
        <v>10</v>
      </c>
      <c r="K2643">
        <v>67</v>
      </c>
    </row>
    <row r="2649" spans="2:7" ht="12.75">
      <c r="B2649">
        <v>6</v>
      </c>
      <c r="C2649">
        <v>6</v>
      </c>
      <c r="D2649">
        <v>6</v>
      </c>
      <c r="E2649">
        <v>6</v>
      </c>
      <c r="F2649">
        <v>10</v>
      </c>
      <c r="G2649">
        <v>43</v>
      </c>
    </row>
    <row r="2661" spans="2:7" ht="12.75">
      <c r="B2661">
        <v>4</v>
      </c>
      <c r="C2661">
        <v>4</v>
      </c>
      <c r="D2661">
        <v>3</v>
      </c>
      <c r="E2661">
        <v>21</v>
      </c>
      <c r="F2661">
        <v>152</v>
      </c>
      <c r="G2661">
        <v>150</v>
      </c>
    </row>
    <row r="2678" spans="2:10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283</v>
      </c>
      <c r="H2678">
        <v>220</v>
      </c>
      <c r="I2678">
        <v>160</v>
      </c>
      <c r="J2678">
        <v>107</v>
      </c>
    </row>
    <row r="2689" spans="2:9" ht="12.75">
      <c r="B2689">
        <v>5</v>
      </c>
      <c r="C2689">
        <v>5</v>
      </c>
      <c r="D2689">
        <v>4</v>
      </c>
      <c r="E2689">
        <v>331</v>
      </c>
      <c r="F2689">
        <v>279</v>
      </c>
      <c r="G2689">
        <v>242</v>
      </c>
      <c r="H2689">
        <v>184</v>
      </c>
      <c r="I2689">
        <v>133</v>
      </c>
    </row>
    <row r="2693" spans="2:10" ht="12.75">
      <c r="B2693">
        <v>7</v>
      </c>
      <c r="C2693">
        <v>7</v>
      </c>
      <c r="D2693">
        <v>6</v>
      </c>
      <c r="E2693">
        <v>35</v>
      </c>
      <c r="F2693">
        <v>27</v>
      </c>
      <c r="G2693">
        <v>45</v>
      </c>
      <c r="H2693">
        <v>41</v>
      </c>
      <c r="I2693">
        <v>30</v>
      </c>
      <c r="J2693">
        <v>20</v>
      </c>
    </row>
    <row r="2696" spans="2:10" ht="12.75">
      <c r="B2696">
        <v>2</v>
      </c>
      <c r="C2696">
        <v>2</v>
      </c>
      <c r="D2696">
        <v>2</v>
      </c>
      <c r="E2696">
        <v>2</v>
      </c>
      <c r="F2696">
        <v>2</v>
      </c>
      <c r="G2696">
        <v>4</v>
      </c>
      <c r="H2696">
        <v>4</v>
      </c>
      <c r="I2696">
        <v>4</v>
      </c>
      <c r="J2696">
        <v>1</v>
      </c>
    </row>
    <row r="2699" spans="2:10" ht="12.75">
      <c r="B2699">
        <v>142</v>
      </c>
      <c r="C2699">
        <v>123</v>
      </c>
      <c r="D2699">
        <v>114</v>
      </c>
      <c r="E2699">
        <v>102</v>
      </c>
      <c r="F2699">
        <v>83</v>
      </c>
      <c r="G2699">
        <v>58</v>
      </c>
      <c r="H2699">
        <v>37</v>
      </c>
      <c r="I2699">
        <v>30</v>
      </c>
      <c r="J2699">
        <v>37</v>
      </c>
    </row>
    <row r="2703" spans="2:7" ht="12.75">
      <c r="B2703">
        <v>28</v>
      </c>
      <c r="C2703">
        <v>26</v>
      </c>
      <c r="D2703">
        <v>26</v>
      </c>
      <c r="E2703">
        <v>24</v>
      </c>
      <c r="F2703">
        <v>13</v>
      </c>
      <c r="G2703">
        <v>9</v>
      </c>
    </row>
    <row r="2705" spans="2:7" ht="12.75">
      <c r="B2705">
        <v>76</v>
      </c>
      <c r="C2705">
        <v>68</v>
      </c>
      <c r="D2705">
        <v>61</v>
      </c>
      <c r="E2705">
        <v>56</v>
      </c>
      <c r="F2705">
        <v>36</v>
      </c>
      <c r="G2705">
        <v>28</v>
      </c>
    </row>
    <row r="2707" spans="2:7" ht="12.75">
      <c r="B2707">
        <v>1</v>
      </c>
      <c r="C2707">
        <v>1</v>
      </c>
      <c r="D2707">
        <v>1</v>
      </c>
      <c r="E2707">
        <v>28</v>
      </c>
      <c r="F2707">
        <v>17</v>
      </c>
      <c r="G2707">
        <v>33</v>
      </c>
    </row>
    <row r="2712" spans="2:8" ht="12.75">
      <c r="B2712">
        <v>1</v>
      </c>
      <c r="C2712">
        <v>1</v>
      </c>
      <c r="D2712">
        <v>111</v>
      </c>
      <c r="E2712">
        <v>96</v>
      </c>
      <c r="F2712">
        <v>82</v>
      </c>
      <c r="G2712">
        <v>114</v>
      </c>
      <c r="H2712">
        <v>81</v>
      </c>
    </row>
    <row r="2715" spans="2:8" ht="12.75">
      <c r="B2715">
        <v>1</v>
      </c>
      <c r="C2715">
        <v>1</v>
      </c>
      <c r="D2715">
        <v>126</v>
      </c>
      <c r="E2715">
        <v>111</v>
      </c>
      <c r="F2715">
        <v>87</v>
      </c>
      <c r="G2715">
        <v>69</v>
      </c>
      <c r="H2715">
        <v>95</v>
      </c>
    </row>
    <row r="2718" spans="2:5" ht="12.75">
      <c r="B2718">
        <v>17</v>
      </c>
      <c r="C2718">
        <v>16</v>
      </c>
      <c r="D2718">
        <v>15</v>
      </c>
      <c r="E2718">
        <v>12</v>
      </c>
    </row>
    <row r="2719" spans="2:5" ht="12.75">
      <c r="B2719">
        <v>18</v>
      </c>
      <c r="C2719">
        <v>16</v>
      </c>
      <c r="D2719">
        <v>15</v>
      </c>
      <c r="E2719">
        <v>12</v>
      </c>
    </row>
    <row r="2720" spans="2:5" ht="12.75">
      <c r="B2720">
        <v>9</v>
      </c>
      <c r="C2720">
        <v>9</v>
      </c>
      <c r="D2720">
        <v>9</v>
      </c>
      <c r="E2720">
        <v>7</v>
      </c>
    </row>
    <row r="2721" spans="2:5" ht="12.75">
      <c r="B2721">
        <v>9</v>
      </c>
      <c r="C2721">
        <v>9</v>
      </c>
      <c r="D2721">
        <v>9</v>
      </c>
      <c r="E2721">
        <v>7</v>
      </c>
    </row>
    <row r="2722" spans="2:5" ht="12.75">
      <c r="B2722">
        <v>9</v>
      </c>
      <c r="C2722">
        <v>9</v>
      </c>
      <c r="D2722">
        <v>9</v>
      </c>
      <c r="E2722">
        <v>7</v>
      </c>
    </row>
    <row r="2723" spans="2:6" ht="12.75">
      <c r="B2723">
        <v>69</v>
      </c>
      <c r="C2723">
        <v>60</v>
      </c>
      <c r="D2723">
        <v>56</v>
      </c>
      <c r="E2723">
        <v>49</v>
      </c>
      <c r="F2723">
        <v>36</v>
      </c>
    </row>
    <row r="2738" spans="2:7" ht="12.75">
      <c r="B2738">
        <v>71</v>
      </c>
      <c r="C2738">
        <v>66</v>
      </c>
      <c r="D2738">
        <v>62</v>
      </c>
      <c r="E2738">
        <v>55</v>
      </c>
      <c r="F2738">
        <v>38</v>
      </c>
      <c r="G2738">
        <v>42</v>
      </c>
    </row>
    <row r="2742" spans="2:8" ht="12.75">
      <c r="B2742">
        <v>6</v>
      </c>
      <c r="C2742">
        <v>5</v>
      </c>
      <c r="D2742">
        <v>15</v>
      </c>
      <c r="E2742">
        <v>92</v>
      </c>
      <c r="F2742">
        <v>77</v>
      </c>
      <c r="G2742">
        <v>59</v>
      </c>
      <c r="H2742">
        <v>71</v>
      </c>
    </row>
    <row r="2749" spans="2:8" ht="12.75">
      <c r="B2749">
        <v>5</v>
      </c>
      <c r="C2749">
        <v>5</v>
      </c>
      <c r="D2749">
        <v>212</v>
      </c>
      <c r="E2749">
        <v>184</v>
      </c>
      <c r="F2749">
        <v>142</v>
      </c>
      <c r="G2749">
        <v>104</v>
      </c>
      <c r="H2749">
        <v>131</v>
      </c>
    </row>
    <row r="2752" spans="2:7" ht="12.75">
      <c r="B2752">
        <v>13</v>
      </c>
      <c r="C2752">
        <v>13</v>
      </c>
      <c r="D2752">
        <v>65</v>
      </c>
      <c r="E2752">
        <v>58</v>
      </c>
      <c r="F2752">
        <v>52</v>
      </c>
      <c r="G2752">
        <v>47</v>
      </c>
    </row>
    <row r="2756" spans="2:7" ht="12.75">
      <c r="B2756">
        <v>3</v>
      </c>
      <c r="C2756">
        <v>3</v>
      </c>
      <c r="D2756">
        <v>55</v>
      </c>
      <c r="E2756">
        <v>50</v>
      </c>
      <c r="F2756">
        <v>43</v>
      </c>
      <c r="G2756">
        <v>56</v>
      </c>
    </row>
    <row r="2760" spans="2:7" ht="12.75">
      <c r="B2760">
        <v>8</v>
      </c>
      <c r="C2760">
        <v>8</v>
      </c>
      <c r="D2760">
        <v>47</v>
      </c>
      <c r="E2760">
        <v>43</v>
      </c>
      <c r="F2760">
        <v>39</v>
      </c>
      <c r="G2760">
        <v>35</v>
      </c>
    </row>
    <row r="2764" spans="2:5" ht="12.75">
      <c r="B2764">
        <v>17</v>
      </c>
      <c r="C2764">
        <v>16</v>
      </c>
      <c r="D2764">
        <v>15</v>
      </c>
      <c r="E2764">
        <v>13</v>
      </c>
    </row>
    <row r="2768" spans="2:8" ht="12.75">
      <c r="B2768">
        <v>325</v>
      </c>
      <c r="C2768">
        <v>283</v>
      </c>
      <c r="D2768">
        <v>252</v>
      </c>
      <c r="E2768">
        <v>465</v>
      </c>
      <c r="F2768">
        <v>395</v>
      </c>
      <c r="G2768">
        <v>329</v>
      </c>
      <c r="H2768">
        <v>262</v>
      </c>
    </row>
    <row r="2770" spans="2:8" ht="12.75">
      <c r="B2770">
        <v>315</v>
      </c>
      <c r="C2770">
        <v>274</v>
      </c>
      <c r="D2770">
        <v>243</v>
      </c>
      <c r="E2770">
        <v>460</v>
      </c>
      <c r="F2770">
        <v>392</v>
      </c>
      <c r="G2770">
        <v>326</v>
      </c>
      <c r="H2770">
        <v>262</v>
      </c>
    </row>
    <row r="2772" spans="2:8" ht="12.75">
      <c r="B2772">
        <v>316</v>
      </c>
      <c r="C2772">
        <v>275</v>
      </c>
      <c r="D2772">
        <v>244</v>
      </c>
      <c r="E2772">
        <v>460</v>
      </c>
      <c r="F2772">
        <v>393</v>
      </c>
      <c r="G2772">
        <v>326</v>
      </c>
      <c r="H2772">
        <v>262</v>
      </c>
    </row>
    <row r="2774" spans="2:8" ht="12.75">
      <c r="B2774">
        <v>189</v>
      </c>
      <c r="C2774">
        <v>164</v>
      </c>
      <c r="D2774">
        <v>149</v>
      </c>
      <c r="E2774">
        <v>248</v>
      </c>
      <c r="F2774">
        <v>205</v>
      </c>
      <c r="G2774">
        <v>160</v>
      </c>
      <c r="H2774">
        <v>123</v>
      </c>
    </row>
    <row r="2776" spans="2:8" ht="12.75">
      <c r="B2776">
        <v>187</v>
      </c>
      <c r="C2776">
        <v>162</v>
      </c>
      <c r="D2776">
        <v>147</v>
      </c>
      <c r="E2776">
        <v>241</v>
      </c>
      <c r="F2776">
        <v>199</v>
      </c>
      <c r="G2776">
        <v>155</v>
      </c>
      <c r="H2776">
        <v>119</v>
      </c>
    </row>
    <row r="2778" spans="2:8" ht="12.75">
      <c r="B2778">
        <v>317</v>
      </c>
      <c r="C2778">
        <v>276</v>
      </c>
      <c r="D2778">
        <v>245</v>
      </c>
      <c r="E2778">
        <v>205</v>
      </c>
      <c r="F2778">
        <v>393</v>
      </c>
      <c r="G2778">
        <v>327</v>
      </c>
      <c r="H2778">
        <v>262</v>
      </c>
    </row>
    <row r="2780" spans="2:8" ht="12.75">
      <c r="B2780">
        <v>156</v>
      </c>
      <c r="C2780">
        <v>136</v>
      </c>
      <c r="D2780">
        <v>123</v>
      </c>
      <c r="E2780">
        <v>214</v>
      </c>
      <c r="F2780">
        <v>175</v>
      </c>
      <c r="G2780">
        <v>134</v>
      </c>
      <c r="H2780">
        <v>101</v>
      </c>
    </row>
    <row r="2782" spans="2:8" ht="12.75">
      <c r="B2782">
        <v>314</v>
      </c>
      <c r="C2782">
        <v>275</v>
      </c>
      <c r="D2782">
        <v>242</v>
      </c>
      <c r="E2782">
        <v>465</v>
      </c>
      <c r="F2782">
        <v>396</v>
      </c>
      <c r="G2782">
        <v>330</v>
      </c>
      <c r="H2782">
        <v>263</v>
      </c>
    </row>
    <row r="2784" spans="2:8" ht="12.75">
      <c r="B2784">
        <v>113</v>
      </c>
      <c r="C2784">
        <v>102</v>
      </c>
      <c r="D2784">
        <v>343</v>
      </c>
      <c r="E2784">
        <v>359</v>
      </c>
      <c r="F2784">
        <v>317</v>
      </c>
      <c r="G2784">
        <v>258</v>
      </c>
      <c r="H2784">
        <v>206</v>
      </c>
    </row>
    <row r="2787" spans="2:8" ht="12.75">
      <c r="B2787">
        <v>50</v>
      </c>
      <c r="C2787">
        <v>45</v>
      </c>
      <c r="D2787">
        <v>358</v>
      </c>
      <c r="E2787">
        <v>316</v>
      </c>
      <c r="F2787">
        <v>283</v>
      </c>
      <c r="G2787">
        <v>239</v>
      </c>
      <c r="H2787">
        <v>192</v>
      </c>
    </row>
    <row r="2790" spans="2:9" ht="12.75">
      <c r="B2790">
        <v>50</v>
      </c>
      <c r="C2790">
        <v>45</v>
      </c>
      <c r="D2790">
        <v>365</v>
      </c>
      <c r="E2790">
        <v>321</v>
      </c>
      <c r="F2790">
        <v>283</v>
      </c>
      <c r="G2790">
        <v>238</v>
      </c>
      <c r="H2790">
        <v>191</v>
      </c>
      <c r="I2790">
        <v>148</v>
      </c>
    </row>
    <row r="2793" spans="2:8" ht="12.75">
      <c r="B2793">
        <v>116</v>
      </c>
      <c r="C2793">
        <v>101</v>
      </c>
      <c r="D2793">
        <v>365</v>
      </c>
      <c r="E2793">
        <v>324</v>
      </c>
      <c r="F2793">
        <v>278</v>
      </c>
      <c r="G2793">
        <v>236</v>
      </c>
      <c r="H2793">
        <v>193</v>
      </c>
    </row>
    <row r="2796" spans="2:9" ht="12.75">
      <c r="B2796">
        <v>86</v>
      </c>
      <c r="C2796">
        <v>72</v>
      </c>
      <c r="D2796">
        <v>422</v>
      </c>
      <c r="E2796">
        <v>370</v>
      </c>
      <c r="F2796">
        <v>313</v>
      </c>
      <c r="G2796">
        <v>255</v>
      </c>
      <c r="H2796">
        <v>204</v>
      </c>
      <c r="I2796">
        <v>156</v>
      </c>
    </row>
    <row r="2799" spans="2:8" ht="12.75">
      <c r="B2799">
        <v>61</v>
      </c>
      <c r="C2799">
        <v>51</v>
      </c>
      <c r="D2799">
        <v>144</v>
      </c>
      <c r="E2799">
        <v>292</v>
      </c>
      <c r="F2799">
        <v>257</v>
      </c>
      <c r="G2799">
        <v>207</v>
      </c>
      <c r="H2799">
        <v>162</v>
      </c>
    </row>
    <row r="2802" spans="2:9" ht="12.75">
      <c r="B2802">
        <v>59</v>
      </c>
      <c r="C2802">
        <v>53</v>
      </c>
      <c r="D2802">
        <v>429</v>
      </c>
      <c r="E2802">
        <v>378</v>
      </c>
      <c r="F2802">
        <v>330</v>
      </c>
      <c r="G2802">
        <v>272</v>
      </c>
      <c r="H2802">
        <v>221</v>
      </c>
      <c r="I2802">
        <v>166</v>
      </c>
    </row>
    <row r="2805" spans="2:8" ht="12.75">
      <c r="B2805">
        <v>151</v>
      </c>
      <c r="C2805">
        <v>134</v>
      </c>
      <c r="D2805">
        <v>389</v>
      </c>
      <c r="E2805">
        <v>347</v>
      </c>
      <c r="F2805">
        <v>295</v>
      </c>
      <c r="G2805">
        <v>247</v>
      </c>
      <c r="H2805">
        <v>196</v>
      </c>
    </row>
    <row r="2808" spans="2:8" ht="12.75">
      <c r="B2808">
        <v>63</v>
      </c>
      <c r="C2808">
        <v>53</v>
      </c>
      <c r="D2808">
        <v>145</v>
      </c>
      <c r="E2808">
        <v>295</v>
      </c>
      <c r="F2808">
        <v>258</v>
      </c>
      <c r="G2808">
        <v>208</v>
      </c>
      <c r="H2808">
        <v>161</v>
      </c>
    </row>
    <row r="2811" spans="2:8" ht="12.75">
      <c r="B2811">
        <v>73</v>
      </c>
      <c r="C2811">
        <v>66</v>
      </c>
      <c r="D2811">
        <v>332</v>
      </c>
      <c r="E2811">
        <v>312</v>
      </c>
      <c r="F2811">
        <v>274</v>
      </c>
      <c r="G2811">
        <v>230</v>
      </c>
      <c r="H2811">
        <v>189</v>
      </c>
    </row>
    <row r="2814" spans="2:8" ht="12.75">
      <c r="B2814">
        <v>118</v>
      </c>
      <c r="C2814">
        <v>101</v>
      </c>
      <c r="D2814">
        <v>261</v>
      </c>
      <c r="E2814">
        <v>393</v>
      </c>
      <c r="F2814">
        <v>334</v>
      </c>
      <c r="G2814">
        <v>275</v>
      </c>
      <c r="H2814">
        <v>221</v>
      </c>
    </row>
    <row r="2817" spans="2:8" ht="12.75">
      <c r="B2817">
        <v>125</v>
      </c>
      <c r="C2817">
        <v>109</v>
      </c>
      <c r="D2817">
        <v>244</v>
      </c>
      <c r="E2817">
        <v>385</v>
      </c>
      <c r="F2817">
        <v>332</v>
      </c>
      <c r="G2817">
        <v>273</v>
      </c>
      <c r="H2817">
        <v>220</v>
      </c>
    </row>
    <row r="2820" spans="2:8" ht="12.75">
      <c r="B2820">
        <v>4</v>
      </c>
      <c r="C2820">
        <v>4</v>
      </c>
      <c r="D2820">
        <v>3</v>
      </c>
      <c r="E2820">
        <v>267</v>
      </c>
      <c r="F2820">
        <v>228</v>
      </c>
      <c r="G2820">
        <v>194</v>
      </c>
      <c r="H2820">
        <v>158</v>
      </c>
    </row>
    <row r="2824" spans="2:9" ht="12.75">
      <c r="B2824">
        <v>113</v>
      </c>
      <c r="C2824">
        <v>97</v>
      </c>
      <c r="D2824">
        <v>415</v>
      </c>
      <c r="E2824">
        <v>398</v>
      </c>
      <c r="F2824">
        <v>335</v>
      </c>
      <c r="G2824">
        <v>283</v>
      </c>
      <c r="H2824">
        <v>223</v>
      </c>
      <c r="I2824">
        <v>169</v>
      </c>
    </row>
    <row r="2827" spans="2:8" ht="12.75">
      <c r="B2827">
        <v>46</v>
      </c>
      <c r="C2827">
        <v>37</v>
      </c>
      <c r="D2827">
        <v>182</v>
      </c>
      <c r="E2827">
        <v>264</v>
      </c>
      <c r="F2827">
        <v>235</v>
      </c>
      <c r="G2827">
        <v>192</v>
      </c>
      <c r="H2827">
        <v>150</v>
      </c>
    </row>
    <row r="2830" spans="2:8" ht="12.75">
      <c r="B2830">
        <v>81</v>
      </c>
      <c r="C2830">
        <v>75</v>
      </c>
      <c r="D2830">
        <v>395</v>
      </c>
      <c r="E2830">
        <v>352</v>
      </c>
      <c r="F2830">
        <v>309</v>
      </c>
      <c r="G2830">
        <v>256</v>
      </c>
      <c r="H2830">
        <v>207</v>
      </c>
    </row>
    <row r="2833" spans="2:8" ht="12.75">
      <c r="B2833">
        <v>76</v>
      </c>
      <c r="C2833">
        <v>70</v>
      </c>
      <c r="D2833">
        <v>351</v>
      </c>
      <c r="E2833">
        <v>312</v>
      </c>
      <c r="F2833">
        <v>274</v>
      </c>
      <c r="G2833">
        <v>230</v>
      </c>
      <c r="H2833">
        <v>191</v>
      </c>
    </row>
    <row r="2836" spans="2:8" ht="12.75">
      <c r="B2836">
        <v>81</v>
      </c>
      <c r="C2836">
        <v>75</v>
      </c>
      <c r="D2836">
        <v>396</v>
      </c>
      <c r="E2836">
        <v>353</v>
      </c>
      <c r="F2836">
        <v>310</v>
      </c>
      <c r="G2836">
        <v>256</v>
      </c>
      <c r="H2836">
        <v>208</v>
      </c>
    </row>
    <row r="2839" spans="2:3" ht="12.75">
      <c r="B2839">
        <v>3</v>
      </c>
      <c r="C2839">
        <v>1</v>
      </c>
    </row>
    <row r="2840" spans="2:5" ht="12.75">
      <c r="B2840">
        <v>4</v>
      </c>
      <c r="C2840">
        <v>4</v>
      </c>
      <c r="D2840">
        <v>4</v>
      </c>
      <c r="E2840">
        <v>2</v>
      </c>
    </row>
    <row r="2844" spans="2:4" ht="12.75">
      <c r="B2844">
        <v>18</v>
      </c>
      <c r="C2844">
        <v>18</v>
      </c>
      <c r="D2844">
        <v>15</v>
      </c>
    </row>
    <row r="2851" spans="2:5" ht="12.75">
      <c r="B2851">
        <v>46</v>
      </c>
      <c r="C2851">
        <v>41</v>
      </c>
      <c r="D2851">
        <v>39</v>
      </c>
      <c r="E2851">
        <v>37</v>
      </c>
    </row>
    <row r="2854" spans="2:6" ht="12.75">
      <c r="B2854">
        <v>12</v>
      </c>
      <c r="C2854">
        <v>12</v>
      </c>
      <c r="D2854">
        <v>11</v>
      </c>
      <c r="E2854">
        <v>95</v>
      </c>
      <c r="F2854">
        <v>131</v>
      </c>
    </row>
    <row r="2860" spans="2:9" ht="12.75">
      <c r="B2860">
        <v>8</v>
      </c>
      <c r="C2860">
        <v>7</v>
      </c>
      <c r="D2860">
        <v>6</v>
      </c>
      <c r="E2860">
        <v>5</v>
      </c>
      <c r="F2860">
        <v>22</v>
      </c>
      <c r="G2860">
        <v>22</v>
      </c>
      <c r="H2860">
        <v>22</v>
      </c>
      <c r="I2860">
        <v>31</v>
      </c>
    </row>
    <row r="2866" spans="2:4" ht="12.75">
      <c r="B2866">
        <v>623</v>
      </c>
      <c r="C2866">
        <v>562</v>
      </c>
      <c r="D2866">
        <v>499</v>
      </c>
    </row>
    <row r="2868" spans="2:8" ht="12.75">
      <c r="B2868">
        <v>7</v>
      </c>
      <c r="C2868">
        <v>7</v>
      </c>
      <c r="D2868">
        <v>7</v>
      </c>
      <c r="E2868">
        <v>75</v>
      </c>
      <c r="F2868">
        <v>51</v>
      </c>
      <c r="G2868">
        <v>36</v>
      </c>
      <c r="H2868">
        <v>20</v>
      </c>
    </row>
    <row r="2875" spans="2:8" ht="12.75">
      <c r="B2875">
        <v>22</v>
      </c>
      <c r="C2875">
        <v>21</v>
      </c>
      <c r="D2875">
        <v>21</v>
      </c>
      <c r="E2875">
        <v>18</v>
      </c>
      <c r="F2875">
        <v>143</v>
      </c>
      <c r="G2875">
        <v>115</v>
      </c>
      <c r="H2875">
        <v>93</v>
      </c>
    </row>
    <row r="2879" spans="2:7" ht="12.75">
      <c r="B2879">
        <v>23</v>
      </c>
      <c r="C2879">
        <v>23</v>
      </c>
      <c r="D2879">
        <v>21</v>
      </c>
      <c r="E2879">
        <v>20</v>
      </c>
      <c r="F2879">
        <v>94</v>
      </c>
      <c r="G2879">
        <v>84</v>
      </c>
    </row>
    <row r="2883" spans="2:7" ht="12.75">
      <c r="B2883">
        <v>68</v>
      </c>
      <c r="C2883">
        <v>65</v>
      </c>
      <c r="D2883">
        <v>63</v>
      </c>
      <c r="E2883">
        <v>57</v>
      </c>
      <c r="F2883">
        <v>136</v>
      </c>
      <c r="G2883">
        <v>123</v>
      </c>
    </row>
    <row r="2887" spans="2:7" ht="12.75">
      <c r="B2887">
        <v>15</v>
      </c>
      <c r="C2887">
        <v>15</v>
      </c>
      <c r="D2887">
        <v>13</v>
      </c>
      <c r="E2887">
        <v>169</v>
      </c>
      <c r="F2887">
        <v>142</v>
      </c>
      <c r="G2887">
        <v>102</v>
      </c>
    </row>
    <row r="2891" spans="2:7" ht="12.75">
      <c r="B2891">
        <v>1</v>
      </c>
      <c r="C2891">
        <v>1</v>
      </c>
      <c r="D2891">
        <v>1</v>
      </c>
      <c r="E2891">
        <v>147</v>
      </c>
      <c r="F2891">
        <v>120</v>
      </c>
      <c r="G2891">
        <v>84</v>
      </c>
    </row>
    <row r="2895" spans="2:7" ht="12.75">
      <c r="B2895">
        <v>15</v>
      </c>
      <c r="C2895">
        <v>15</v>
      </c>
      <c r="D2895">
        <v>14</v>
      </c>
      <c r="E2895">
        <v>173</v>
      </c>
      <c r="F2895">
        <v>144</v>
      </c>
      <c r="G2895">
        <v>103</v>
      </c>
    </row>
    <row r="2899" spans="2:8" ht="12.75">
      <c r="B2899">
        <v>107</v>
      </c>
      <c r="C2899">
        <v>95</v>
      </c>
      <c r="D2899">
        <v>369</v>
      </c>
      <c r="E2899">
        <v>320</v>
      </c>
      <c r="F2899">
        <v>272</v>
      </c>
      <c r="G2899">
        <v>213</v>
      </c>
      <c r="H2899">
        <v>194</v>
      </c>
    </row>
    <row r="2902" spans="2:8" ht="12.75">
      <c r="B2902">
        <v>116</v>
      </c>
      <c r="C2902">
        <v>100</v>
      </c>
      <c r="D2902">
        <v>383</v>
      </c>
      <c r="E2902">
        <v>336</v>
      </c>
      <c r="F2902">
        <v>284</v>
      </c>
      <c r="G2902">
        <v>228</v>
      </c>
      <c r="H2902">
        <v>215</v>
      </c>
    </row>
    <row r="2905" spans="2:11" ht="12.75">
      <c r="B2905">
        <v>31</v>
      </c>
      <c r="C2905">
        <v>30</v>
      </c>
      <c r="D2905">
        <v>25</v>
      </c>
      <c r="E2905">
        <v>212</v>
      </c>
      <c r="F2905">
        <v>178</v>
      </c>
      <c r="G2905">
        <v>160</v>
      </c>
      <c r="H2905">
        <v>138</v>
      </c>
      <c r="I2905">
        <v>106</v>
      </c>
      <c r="J2905">
        <v>100</v>
      </c>
      <c r="K2905">
        <v>55</v>
      </c>
    </row>
    <row r="2909" spans="2:11" ht="12.75">
      <c r="B2909">
        <v>39</v>
      </c>
      <c r="C2909">
        <v>36</v>
      </c>
      <c r="D2909">
        <v>217</v>
      </c>
      <c r="E2909">
        <v>191</v>
      </c>
      <c r="F2909">
        <v>171</v>
      </c>
      <c r="G2909">
        <v>236</v>
      </c>
      <c r="H2909">
        <v>197</v>
      </c>
      <c r="I2909">
        <v>151</v>
      </c>
      <c r="J2909">
        <v>106</v>
      </c>
      <c r="K2909">
        <v>58</v>
      </c>
    </row>
    <row r="2913" spans="2:10" ht="12.75">
      <c r="B2913">
        <v>30</v>
      </c>
      <c r="C2913">
        <v>26</v>
      </c>
      <c r="D2913">
        <v>23</v>
      </c>
      <c r="E2913">
        <v>91</v>
      </c>
      <c r="F2913">
        <v>83</v>
      </c>
      <c r="G2913">
        <v>74</v>
      </c>
      <c r="H2913">
        <v>61</v>
      </c>
      <c r="I2913">
        <v>46</v>
      </c>
      <c r="J2913">
        <v>111</v>
      </c>
    </row>
    <row r="2917" spans="2:9" ht="12.75">
      <c r="B2917">
        <v>35</v>
      </c>
      <c r="C2917">
        <v>32</v>
      </c>
      <c r="D2917">
        <v>36</v>
      </c>
      <c r="E2917">
        <v>282</v>
      </c>
      <c r="F2917">
        <v>239</v>
      </c>
      <c r="G2917">
        <v>209</v>
      </c>
      <c r="H2917">
        <v>170</v>
      </c>
      <c r="I2917">
        <v>129</v>
      </c>
    </row>
    <row r="2921" spans="2:9" ht="12.75">
      <c r="B2921">
        <v>38</v>
      </c>
      <c r="C2921">
        <v>35</v>
      </c>
      <c r="D2921">
        <v>109</v>
      </c>
      <c r="E2921">
        <v>317</v>
      </c>
      <c r="F2921">
        <v>270</v>
      </c>
      <c r="G2921">
        <v>230</v>
      </c>
      <c r="H2921">
        <v>183</v>
      </c>
      <c r="I2921">
        <v>143</v>
      </c>
    </row>
    <row r="2925" spans="2:9" ht="12.75">
      <c r="B2925">
        <v>40</v>
      </c>
      <c r="C2925">
        <v>37</v>
      </c>
      <c r="D2925">
        <v>254</v>
      </c>
      <c r="E2925">
        <v>340</v>
      </c>
      <c r="F2925">
        <v>287</v>
      </c>
      <c r="G2925">
        <v>247</v>
      </c>
      <c r="H2925">
        <v>192</v>
      </c>
      <c r="I2925">
        <v>149</v>
      </c>
    </row>
    <row r="2929" spans="2:8" ht="12.75">
      <c r="B2929">
        <v>38</v>
      </c>
      <c r="C2929">
        <v>33</v>
      </c>
      <c r="D2929">
        <v>228</v>
      </c>
      <c r="E2929">
        <v>313</v>
      </c>
      <c r="F2929">
        <v>265</v>
      </c>
      <c r="G2929">
        <v>223</v>
      </c>
      <c r="H2929">
        <v>174</v>
      </c>
    </row>
    <row r="2933" spans="2:10" ht="12.75">
      <c r="B2933">
        <v>125</v>
      </c>
      <c r="C2933">
        <v>108</v>
      </c>
      <c r="D2933">
        <v>103</v>
      </c>
      <c r="E2933">
        <v>165</v>
      </c>
      <c r="F2933">
        <v>132</v>
      </c>
      <c r="G2933">
        <v>102</v>
      </c>
      <c r="H2933">
        <v>97</v>
      </c>
      <c r="I2933">
        <v>65</v>
      </c>
      <c r="J2933">
        <v>45</v>
      </c>
    </row>
    <row r="2937" spans="2:9" ht="12.75">
      <c r="B2937">
        <v>36</v>
      </c>
      <c r="C2937">
        <v>31</v>
      </c>
      <c r="D2937">
        <v>28</v>
      </c>
      <c r="E2937">
        <v>100</v>
      </c>
      <c r="F2937">
        <v>78</v>
      </c>
      <c r="G2937">
        <v>67</v>
      </c>
      <c r="H2937">
        <v>58</v>
      </c>
      <c r="I2937">
        <v>39</v>
      </c>
    </row>
    <row r="2941" spans="2:11" ht="12.75">
      <c r="B2941">
        <v>43</v>
      </c>
      <c r="C2941">
        <v>37</v>
      </c>
      <c r="D2941">
        <v>34</v>
      </c>
      <c r="E2941">
        <v>30</v>
      </c>
      <c r="F2941">
        <v>28</v>
      </c>
      <c r="G2941">
        <v>81</v>
      </c>
      <c r="H2941">
        <v>67</v>
      </c>
      <c r="I2941">
        <v>60</v>
      </c>
      <c r="J2941">
        <v>48</v>
      </c>
      <c r="K2941">
        <v>34</v>
      </c>
    </row>
    <row r="2945" spans="2:11" ht="12.75">
      <c r="B2945">
        <v>31</v>
      </c>
      <c r="C2945">
        <v>28</v>
      </c>
      <c r="D2945">
        <v>26</v>
      </c>
      <c r="E2945">
        <v>21</v>
      </c>
      <c r="F2945">
        <v>21</v>
      </c>
      <c r="G2945">
        <v>82</v>
      </c>
      <c r="H2945">
        <v>72</v>
      </c>
      <c r="I2945">
        <v>59</v>
      </c>
      <c r="J2945">
        <v>57</v>
      </c>
      <c r="K2945">
        <v>32</v>
      </c>
    </row>
    <row r="2949" spans="2:11" ht="12.75">
      <c r="B2949">
        <v>33</v>
      </c>
      <c r="C2949">
        <v>29</v>
      </c>
      <c r="D2949">
        <v>28</v>
      </c>
      <c r="E2949">
        <v>26</v>
      </c>
      <c r="F2949">
        <v>26</v>
      </c>
      <c r="G2949">
        <v>24</v>
      </c>
      <c r="H2949">
        <v>22</v>
      </c>
      <c r="I2949">
        <v>20</v>
      </c>
      <c r="J2949">
        <v>59</v>
      </c>
      <c r="K2949">
        <v>31</v>
      </c>
    </row>
    <row r="2953" spans="2:11" ht="12.75">
      <c r="B2953">
        <v>29</v>
      </c>
      <c r="C2953">
        <v>26</v>
      </c>
      <c r="D2953">
        <v>25</v>
      </c>
      <c r="E2953">
        <v>21</v>
      </c>
      <c r="F2953">
        <v>102</v>
      </c>
      <c r="G2953">
        <v>89</v>
      </c>
      <c r="H2953">
        <v>76</v>
      </c>
      <c r="I2953">
        <v>63</v>
      </c>
      <c r="J2953">
        <v>51</v>
      </c>
      <c r="K2953">
        <v>33</v>
      </c>
    </row>
    <row r="2957" spans="2:11" ht="12.75">
      <c r="B2957">
        <v>28</v>
      </c>
      <c r="C2957">
        <v>25</v>
      </c>
      <c r="D2957">
        <v>24</v>
      </c>
      <c r="E2957">
        <v>22</v>
      </c>
      <c r="F2957">
        <v>22</v>
      </c>
      <c r="G2957">
        <v>21</v>
      </c>
      <c r="H2957">
        <v>19</v>
      </c>
      <c r="I2957">
        <v>18</v>
      </c>
      <c r="J2957">
        <v>59</v>
      </c>
      <c r="K2957">
        <v>33</v>
      </c>
    </row>
    <row r="2961" spans="2:11" ht="12.75">
      <c r="B2961">
        <v>20</v>
      </c>
      <c r="C2961">
        <v>18</v>
      </c>
      <c r="D2961">
        <v>17</v>
      </c>
      <c r="E2961">
        <v>15</v>
      </c>
      <c r="F2961">
        <v>15</v>
      </c>
      <c r="G2961">
        <v>93</v>
      </c>
      <c r="H2961">
        <v>79</v>
      </c>
      <c r="I2961">
        <v>64</v>
      </c>
      <c r="J2961">
        <v>54</v>
      </c>
      <c r="K2961">
        <v>34</v>
      </c>
    </row>
    <row r="2965" spans="2:9" ht="12.75">
      <c r="B2965">
        <v>68</v>
      </c>
      <c r="C2965">
        <v>60</v>
      </c>
      <c r="D2965">
        <v>53</v>
      </c>
      <c r="E2965">
        <v>113</v>
      </c>
      <c r="F2965">
        <v>89</v>
      </c>
      <c r="G2965">
        <v>84</v>
      </c>
      <c r="H2965">
        <v>60</v>
      </c>
      <c r="I2965">
        <v>40</v>
      </c>
    </row>
    <row r="2969" spans="2:10" ht="12.75">
      <c r="B2969">
        <v>18</v>
      </c>
      <c r="C2969">
        <v>17</v>
      </c>
      <c r="D2969">
        <v>14</v>
      </c>
      <c r="E2969">
        <v>90</v>
      </c>
      <c r="F2969">
        <v>71</v>
      </c>
      <c r="G2969">
        <v>58</v>
      </c>
      <c r="H2969">
        <v>51</v>
      </c>
      <c r="I2969">
        <v>36</v>
      </c>
      <c r="J2969">
        <v>25</v>
      </c>
    </row>
    <row r="2973" spans="2:11" ht="12.75">
      <c r="B2973">
        <v>3</v>
      </c>
      <c r="C2973">
        <v>3</v>
      </c>
      <c r="D2973">
        <v>2</v>
      </c>
      <c r="E2973">
        <v>2</v>
      </c>
      <c r="F2973">
        <v>65</v>
      </c>
      <c r="G2973">
        <v>58</v>
      </c>
      <c r="H2973">
        <v>51</v>
      </c>
      <c r="I2973">
        <v>43</v>
      </c>
      <c r="J2973">
        <v>33</v>
      </c>
      <c r="K2973">
        <v>28</v>
      </c>
    </row>
    <row r="2977" spans="2:10" ht="12.75">
      <c r="B2977">
        <v>3</v>
      </c>
      <c r="C2977">
        <v>3</v>
      </c>
      <c r="D2977">
        <v>2</v>
      </c>
      <c r="E2977">
        <v>72</v>
      </c>
      <c r="F2977">
        <v>55</v>
      </c>
      <c r="G2977">
        <v>45</v>
      </c>
      <c r="H2977">
        <v>46</v>
      </c>
      <c r="I2977">
        <v>30</v>
      </c>
      <c r="J2977">
        <v>24</v>
      </c>
    </row>
    <row r="2981" spans="2:11" ht="12.75">
      <c r="B2981">
        <v>2</v>
      </c>
      <c r="C2981">
        <v>2</v>
      </c>
      <c r="D2981">
        <v>1</v>
      </c>
      <c r="E2981">
        <v>1</v>
      </c>
      <c r="F2981">
        <v>1</v>
      </c>
      <c r="G2981">
        <v>1</v>
      </c>
      <c r="H2981">
        <v>1</v>
      </c>
      <c r="I2981">
        <v>58</v>
      </c>
      <c r="J2981">
        <v>49</v>
      </c>
      <c r="K2981">
        <v>26</v>
      </c>
    </row>
    <row r="2985" spans="2:11" ht="12.75">
      <c r="B2985">
        <v>5</v>
      </c>
      <c r="C2985">
        <v>5</v>
      </c>
      <c r="D2985">
        <v>4</v>
      </c>
      <c r="E2985">
        <v>4</v>
      </c>
      <c r="F2985">
        <v>4</v>
      </c>
      <c r="G2985">
        <v>4</v>
      </c>
      <c r="H2985">
        <v>4</v>
      </c>
      <c r="I2985">
        <v>56</v>
      </c>
      <c r="J2985">
        <v>50</v>
      </c>
      <c r="K2985">
        <v>27</v>
      </c>
    </row>
    <row r="2989" spans="2:10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2</v>
      </c>
      <c r="J2989">
        <v>1</v>
      </c>
    </row>
    <row r="3007" spans="2:6" ht="12.75">
      <c r="B3007">
        <v>586</v>
      </c>
      <c r="C3007">
        <v>530</v>
      </c>
      <c r="D3007">
        <v>472</v>
      </c>
      <c r="E3007">
        <v>414</v>
      </c>
      <c r="F3007">
        <v>352</v>
      </c>
    </row>
    <row r="3010" spans="2:10" ht="12.75">
      <c r="B3010">
        <v>26</v>
      </c>
      <c r="C3010">
        <v>25</v>
      </c>
      <c r="D3010">
        <v>24</v>
      </c>
      <c r="E3010">
        <v>21</v>
      </c>
      <c r="F3010">
        <v>21</v>
      </c>
      <c r="G3010">
        <v>19</v>
      </c>
      <c r="H3010">
        <v>16</v>
      </c>
      <c r="I3010">
        <v>13</v>
      </c>
      <c r="J3010">
        <v>69</v>
      </c>
    </row>
    <row r="3026" spans="2:9" ht="12.75">
      <c r="B3026">
        <v>22</v>
      </c>
      <c r="C3026">
        <v>21</v>
      </c>
      <c r="D3026">
        <v>19</v>
      </c>
      <c r="E3026">
        <v>140</v>
      </c>
      <c r="F3026">
        <v>123</v>
      </c>
      <c r="G3026">
        <v>101</v>
      </c>
      <c r="H3026">
        <v>82</v>
      </c>
      <c r="I3026">
        <v>61</v>
      </c>
    </row>
    <row r="3032" spans="2:5" ht="12.75">
      <c r="B3032">
        <v>50</v>
      </c>
      <c r="C3032">
        <v>40</v>
      </c>
      <c r="D3032">
        <v>35</v>
      </c>
      <c r="E3032">
        <v>111</v>
      </c>
    </row>
    <row r="3039" spans="2:11" ht="12.75">
      <c r="B3039">
        <v>35</v>
      </c>
      <c r="C3039">
        <v>33</v>
      </c>
      <c r="D3039">
        <v>30</v>
      </c>
      <c r="E3039">
        <v>26</v>
      </c>
      <c r="F3039">
        <v>22</v>
      </c>
      <c r="G3039">
        <v>9</v>
      </c>
      <c r="H3039">
        <v>8</v>
      </c>
      <c r="I3039">
        <v>6</v>
      </c>
      <c r="J3039">
        <v>5</v>
      </c>
      <c r="K3039">
        <v>3</v>
      </c>
    </row>
    <row r="3044" spans="2:5" ht="12.75">
      <c r="B3044">
        <v>33</v>
      </c>
      <c r="C3044">
        <v>29</v>
      </c>
      <c r="D3044">
        <v>27</v>
      </c>
      <c r="E3044">
        <v>18</v>
      </c>
    </row>
    <row r="3050" spans="2:5" ht="12.75">
      <c r="B3050">
        <v>8</v>
      </c>
      <c r="C3050">
        <v>4</v>
      </c>
      <c r="D3050">
        <v>3</v>
      </c>
      <c r="E3050">
        <v>2</v>
      </c>
    </row>
    <row r="3051" spans="2:10" ht="12.75">
      <c r="B3051">
        <v>9</v>
      </c>
      <c r="C3051">
        <v>7</v>
      </c>
      <c r="D3051">
        <v>7</v>
      </c>
      <c r="E3051">
        <v>6</v>
      </c>
      <c r="F3051">
        <v>4</v>
      </c>
      <c r="G3051">
        <v>8</v>
      </c>
      <c r="H3051">
        <v>3</v>
      </c>
      <c r="I3051">
        <v>2</v>
      </c>
      <c r="J3051">
        <v>1</v>
      </c>
    </row>
    <row r="3060" spans="2:10" ht="12.75">
      <c r="B3060">
        <v>35</v>
      </c>
      <c r="C3060">
        <v>32</v>
      </c>
      <c r="D3060">
        <v>30</v>
      </c>
      <c r="E3060">
        <v>27</v>
      </c>
      <c r="F3060">
        <v>22</v>
      </c>
      <c r="G3060">
        <v>21</v>
      </c>
      <c r="H3060">
        <v>14</v>
      </c>
      <c r="I3060">
        <v>10</v>
      </c>
      <c r="J3060">
        <v>8</v>
      </c>
    </row>
    <row r="3075" spans="2:7" ht="12.75">
      <c r="B3075">
        <v>48</v>
      </c>
      <c r="C3075">
        <v>40</v>
      </c>
      <c r="D3075">
        <v>40</v>
      </c>
      <c r="E3075">
        <v>39</v>
      </c>
      <c r="F3075">
        <v>26</v>
      </c>
      <c r="G3075">
        <v>21</v>
      </c>
    </row>
    <row r="3076" spans="2:6" ht="12.75">
      <c r="B3076">
        <v>28</v>
      </c>
      <c r="C3076">
        <v>26</v>
      </c>
      <c r="D3076">
        <v>23</v>
      </c>
      <c r="E3076">
        <v>18</v>
      </c>
      <c r="F3076">
        <v>10</v>
      </c>
    </row>
    <row r="3078" spans="2:8" ht="12.75">
      <c r="B3078">
        <v>17</v>
      </c>
      <c r="C3078">
        <v>17</v>
      </c>
      <c r="D3078">
        <v>16</v>
      </c>
      <c r="E3078">
        <v>57</v>
      </c>
      <c r="F3078">
        <v>49</v>
      </c>
      <c r="G3078">
        <v>42</v>
      </c>
      <c r="H3078">
        <v>35</v>
      </c>
    </row>
    <row r="3083" spans="2:6" ht="12.75">
      <c r="B3083">
        <v>12</v>
      </c>
      <c r="C3083">
        <v>12</v>
      </c>
      <c r="D3083">
        <v>10</v>
      </c>
      <c r="E3083">
        <v>7</v>
      </c>
      <c r="F3083">
        <v>4</v>
      </c>
    </row>
    <row r="3090" spans="2:4" ht="12.75">
      <c r="B3090">
        <v>30</v>
      </c>
      <c r="C3090">
        <v>29</v>
      </c>
      <c r="D3090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13</v>
      </c>
      <c r="C2">
        <v>12</v>
      </c>
      <c r="D2">
        <v>12</v>
      </c>
      <c r="E2">
        <v>11</v>
      </c>
      <c r="F2">
        <v>11</v>
      </c>
      <c r="G2">
        <v>11</v>
      </c>
      <c r="H2">
        <v>8</v>
      </c>
      <c r="I2">
        <v>7</v>
      </c>
      <c r="J2">
        <v>4</v>
      </c>
      <c r="K2">
        <v>2</v>
      </c>
    </row>
    <row r="4" spans="2:9" ht="12.75">
      <c r="B4">
        <v>6</v>
      </c>
      <c r="C4">
        <v>5</v>
      </c>
      <c r="D4">
        <v>4</v>
      </c>
      <c r="E4">
        <v>3</v>
      </c>
      <c r="F4">
        <v>3</v>
      </c>
      <c r="G4">
        <v>3</v>
      </c>
      <c r="H4">
        <v>1</v>
      </c>
      <c r="I4">
        <v>1</v>
      </c>
    </row>
    <row r="8" spans="2:9" ht="12.75">
      <c r="B8">
        <v>8</v>
      </c>
      <c r="C8">
        <v>8</v>
      </c>
      <c r="D8">
        <v>8</v>
      </c>
      <c r="E8">
        <v>7</v>
      </c>
      <c r="F8">
        <v>7</v>
      </c>
      <c r="G8">
        <v>7</v>
      </c>
      <c r="H8">
        <v>6</v>
      </c>
      <c r="I8">
        <v>4</v>
      </c>
    </row>
    <row r="20" ht="12.75">
      <c r="B20">
        <v>3</v>
      </c>
    </row>
    <row r="22" spans="2:9" ht="12.75">
      <c r="B22">
        <v>7</v>
      </c>
      <c r="C22">
        <v>4</v>
      </c>
      <c r="D22">
        <v>4</v>
      </c>
      <c r="E22">
        <v>4</v>
      </c>
      <c r="F22">
        <v>4</v>
      </c>
      <c r="G22">
        <v>3</v>
      </c>
      <c r="H22">
        <v>3</v>
      </c>
      <c r="I22">
        <v>3</v>
      </c>
    </row>
    <row r="28" spans="2:11" ht="12.75">
      <c r="B28">
        <v>1</v>
      </c>
      <c r="C28">
        <v>151</v>
      </c>
      <c r="D28">
        <v>130</v>
      </c>
      <c r="E28">
        <v>114</v>
      </c>
      <c r="F28">
        <v>97</v>
      </c>
      <c r="G28">
        <v>82</v>
      </c>
      <c r="H28">
        <v>57</v>
      </c>
      <c r="I28">
        <v>47</v>
      </c>
      <c r="J28">
        <v>32</v>
      </c>
      <c r="K28">
        <v>18</v>
      </c>
    </row>
    <row r="31" spans="2:11" ht="12.75">
      <c r="B31">
        <v>52</v>
      </c>
      <c r="C31">
        <v>49</v>
      </c>
      <c r="D31">
        <v>43</v>
      </c>
      <c r="E31">
        <v>40</v>
      </c>
      <c r="F31">
        <v>36</v>
      </c>
      <c r="G31">
        <v>34</v>
      </c>
      <c r="H31">
        <v>33</v>
      </c>
      <c r="I31">
        <v>27</v>
      </c>
      <c r="J31">
        <v>21</v>
      </c>
      <c r="K31">
        <v>10</v>
      </c>
    </row>
    <row r="33" spans="2:11" ht="12.75">
      <c r="B33">
        <v>1</v>
      </c>
      <c r="C33">
        <v>7</v>
      </c>
      <c r="D33">
        <v>7</v>
      </c>
      <c r="E33">
        <v>7</v>
      </c>
      <c r="F33">
        <v>7</v>
      </c>
      <c r="G33">
        <v>12</v>
      </c>
      <c r="H33">
        <v>10</v>
      </c>
      <c r="I33">
        <v>6</v>
      </c>
      <c r="J33">
        <v>78</v>
      </c>
      <c r="K33">
        <v>37</v>
      </c>
    </row>
    <row r="44" ht="12.75">
      <c r="B44">
        <v>41</v>
      </c>
    </row>
    <row r="45" spans="2:11" ht="12.75">
      <c r="B45">
        <v>289</v>
      </c>
      <c r="C45">
        <v>258</v>
      </c>
      <c r="D45">
        <v>224</v>
      </c>
      <c r="E45">
        <v>190</v>
      </c>
      <c r="F45">
        <v>157</v>
      </c>
      <c r="G45">
        <v>123</v>
      </c>
      <c r="H45">
        <v>101</v>
      </c>
      <c r="I45">
        <v>70</v>
      </c>
      <c r="J45">
        <v>42</v>
      </c>
      <c r="K45">
        <v>21</v>
      </c>
    </row>
    <row r="51" spans="2:11" ht="12.75">
      <c r="B51">
        <v>282</v>
      </c>
      <c r="C51">
        <v>241</v>
      </c>
      <c r="D51">
        <v>206</v>
      </c>
      <c r="E51">
        <v>177</v>
      </c>
      <c r="F51">
        <v>151</v>
      </c>
      <c r="G51">
        <v>118</v>
      </c>
      <c r="H51">
        <v>90</v>
      </c>
      <c r="I51">
        <v>62</v>
      </c>
      <c r="J51">
        <v>41</v>
      </c>
      <c r="K51">
        <v>24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2</v>
      </c>
      <c r="G91">
        <v>1</v>
      </c>
      <c r="H91">
        <v>1</v>
      </c>
      <c r="I91">
        <v>1</v>
      </c>
      <c r="J91">
        <v>1</v>
      </c>
      <c r="K91">
        <v>1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13</v>
      </c>
      <c r="I107">
        <v>8</v>
      </c>
      <c r="J107">
        <v>4</v>
      </c>
      <c r="K107">
        <v>1</v>
      </c>
    </row>
    <row r="142" spans="2:5" ht="12.75">
      <c r="B142">
        <v>4</v>
      </c>
      <c r="C142">
        <v>5</v>
      </c>
      <c r="D142">
        <v>2</v>
      </c>
      <c r="E142">
        <v>2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</row>
    <row r="219" spans="2:11" ht="12.75">
      <c r="B219">
        <v>7</v>
      </c>
      <c r="C219">
        <v>6</v>
      </c>
      <c r="D219">
        <v>36</v>
      </c>
      <c r="E219">
        <v>74</v>
      </c>
      <c r="F219">
        <v>66</v>
      </c>
      <c r="G219">
        <v>59</v>
      </c>
      <c r="H219">
        <v>48</v>
      </c>
      <c r="I219">
        <v>36</v>
      </c>
      <c r="J219">
        <v>28</v>
      </c>
      <c r="K219">
        <v>11</v>
      </c>
    </row>
    <row r="256" spans="2:11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</row>
    <row r="296" spans="2:11" ht="12.75"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</row>
    <row r="576" spans="2:6" ht="12.75">
      <c r="B576">
        <v>7</v>
      </c>
      <c r="C576">
        <v>23</v>
      </c>
      <c r="D576">
        <v>21</v>
      </c>
      <c r="E576">
        <v>32</v>
      </c>
      <c r="F576">
        <v>131</v>
      </c>
    </row>
    <row r="619" spans="2:8" ht="12.75">
      <c r="B619">
        <v>1</v>
      </c>
      <c r="C619">
        <v>1</v>
      </c>
      <c r="D619">
        <v>1</v>
      </c>
      <c r="E619">
        <v>1</v>
      </c>
      <c r="F619">
        <v>7</v>
      </c>
      <c r="G619">
        <v>14</v>
      </c>
      <c r="H619">
        <v>11</v>
      </c>
    </row>
    <row r="659" spans="2:5" ht="12.75">
      <c r="B659">
        <v>58</v>
      </c>
      <c r="C659">
        <v>57</v>
      </c>
      <c r="D659">
        <v>55</v>
      </c>
      <c r="E659">
        <v>45</v>
      </c>
    </row>
    <row r="673" spans="2:9" ht="12.75">
      <c r="B673">
        <v>10</v>
      </c>
      <c r="C673">
        <v>9</v>
      </c>
      <c r="D673">
        <v>7</v>
      </c>
      <c r="E673">
        <v>6</v>
      </c>
      <c r="F673">
        <v>6</v>
      </c>
      <c r="G673">
        <v>22</v>
      </c>
      <c r="H673">
        <v>14</v>
      </c>
      <c r="I673">
        <v>10</v>
      </c>
    </row>
    <row r="679" spans="2:9" ht="12.75">
      <c r="B679">
        <v>18</v>
      </c>
      <c r="C679">
        <v>17</v>
      </c>
      <c r="D679">
        <v>16</v>
      </c>
      <c r="E679">
        <v>15</v>
      </c>
      <c r="F679">
        <v>14</v>
      </c>
      <c r="G679">
        <v>11</v>
      </c>
      <c r="H679">
        <v>23</v>
      </c>
      <c r="I679">
        <v>15</v>
      </c>
    </row>
    <row r="683" spans="2:11" ht="12.75"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1</v>
      </c>
      <c r="J683">
        <v>1</v>
      </c>
      <c r="K683">
        <v>1</v>
      </c>
    </row>
    <row r="686" spans="2:7" ht="12.75">
      <c r="B686">
        <v>29</v>
      </c>
      <c r="C686">
        <v>26</v>
      </c>
      <c r="D686">
        <v>22</v>
      </c>
      <c r="E686">
        <v>21</v>
      </c>
      <c r="F686">
        <v>21</v>
      </c>
      <c r="G686">
        <v>17</v>
      </c>
    </row>
    <row r="689" spans="2:9" ht="12.75">
      <c r="B689">
        <v>13</v>
      </c>
      <c r="C689">
        <v>11</v>
      </c>
      <c r="D689">
        <v>11</v>
      </c>
      <c r="E689">
        <v>10</v>
      </c>
      <c r="F689">
        <v>9</v>
      </c>
      <c r="G689">
        <v>40</v>
      </c>
      <c r="H689">
        <v>26</v>
      </c>
      <c r="I689">
        <v>20</v>
      </c>
    </row>
    <row r="696" spans="2:7" ht="12.75">
      <c r="B696">
        <v>20</v>
      </c>
      <c r="C696">
        <v>17</v>
      </c>
      <c r="D696">
        <v>17</v>
      </c>
      <c r="E696">
        <v>16</v>
      </c>
      <c r="F696">
        <v>15</v>
      </c>
      <c r="G696">
        <v>12</v>
      </c>
    </row>
    <row r="698" spans="2:7" ht="12.75">
      <c r="B698">
        <v>52</v>
      </c>
      <c r="C698">
        <v>44</v>
      </c>
      <c r="D698">
        <v>39</v>
      </c>
      <c r="E698">
        <v>38</v>
      </c>
      <c r="F698">
        <v>38</v>
      </c>
      <c r="G698">
        <v>30</v>
      </c>
    </row>
    <row r="700" spans="2:11" ht="12.75">
      <c r="B700">
        <v>8</v>
      </c>
      <c r="C700">
        <v>8</v>
      </c>
      <c r="D700">
        <v>8</v>
      </c>
      <c r="E700">
        <v>7</v>
      </c>
      <c r="F700">
        <v>9</v>
      </c>
      <c r="G700">
        <v>8</v>
      </c>
      <c r="H700">
        <v>28</v>
      </c>
      <c r="I700">
        <v>30</v>
      </c>
      <c r="J700">
        <v>24</v>
      </c>
      <c r="K700">
        <v>12</v>
      </c>
    </row>
    <row r="716" spans="2:9" ht="12.75">
      <c r="B716">
        <v>113</v>
      </c>
      <c r="C716">
        <v>105</v>
      </c>
      <c r="D716">
        <v>101</v>
      </c>
      <c r="E716">
        <v>86</v>
      </c>
      <c r="F716">
        <v>70</v>
      </c>
      <c r="G716">
        <v>43</v>
      </c>
      <c r="H716">
        <v>35</v>
      </c>
      <c r="I716">
        <v>24</v>
      </c>
    </row>
    <row r="720" spans="2:5" ht="12.75">
      <c r="B720">
        <v>17</v>
      </c>
      <c r="C720">
        <v>17</v>
      </c>
      <c r="D720">
        <v>14</v>
      </c>
      <c r="E720">
        <v>12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5" ht="12.75">
      <c r="B974">
        <v>80</v>
      </c>
      <c r="C974">
        <v>79</v>
      </c>
      <c r="D974">
        <v>73</v>
      </c>
      <c r="E974">
        <v>64</v>
      </c>
    </row>
    <row r="976" spans="2:11" ht="12.75">
      <c r="B976">
        <v>8</v>
      </c>
      <c r="C976">
        <v>8</v>
      </c>
      <c r="D976">
        <v>16</v>
      </c>
      <c r="E976">
        <v>19</v>
      </c>
      <c r="F976">
        <v>12</v>
      </c>
      <c r="G976">
        <v>9</v>
      </c>
      <c r="H976">
        <v>9</v>
      </c>
      <c r="I976">
        <v>9</v>
      </c>
      <c r="J976">
        <v>5</v>
      </c>
      <c r="K976">
        <v>3</v>
      </c>
    </row>
    <row r="1014" spans="2:11" ht="12.75">
      <c r="B1014">
        <v>3</v>
      </c>
      <c r="C1014">
        <v>3</v>
      </c>
      <c r="D1014">
        <v>3</v>
      </c>
      <c r="E1014">
        <v>26</v>
      </c>
      <c r="F1014">
        <v>17</v>
      </c>
      <c r="G1014">
        <v>13</v>
      </c>
      <c r="H1014">
        <v>10</v>
      </c>
      <c r="I1014">
        <v>5</v>
      </c>
      <c r="J1014">
        <v>4</v>
      </c>
      <c r="K1014">
        <v>2</v>
      </c>
    </row>
    <row r="1126" spans="2:7" ht="12.75">
      <c r="B1126">
        <v>17</v>
      </c>
      <c r="C1126">
        <v>15</v>
      </c>
      <c r="D1126">
        <v>13</v>
      </c>
      <c r="E1126">
        <v>10</v>
      </c>
      <c r="F1126">
        <v>129</v>
      </c>
      <c r="G1126">
        <v>91</v>
      </c>
    </row>
    <row r="1132" spans="2:5" ht="12.75">
      <c r="B1132">
        <v>18</v>
      </c>
      <c r="C1132">
        <v>18</v>
      </c>
      <c r="D1132">
        <v>18</v>
      </c>
      <c r="E1132">
        <v>17</v>
      </c>
    </row>
    <row r="1138" spans="2:6" ht="12.75">
      <c r="B1138">
        <v>30</v>
      </c>
      <c r="C1138">
        <v>29</v>
      </c>
      <c r="D1138">
        <v>29</v>
      </c>
      <c r="E1138">
        <v>25</v>
      </c>
      <c r="F1138">
        <v>14</v>
      </c>
    </row>
    <row r="1142" spans="2:11" ht="12.75">
      <c r="B1142">
        <v>3</v>
      </c>
      <c r="C1142">
        <v>3</v>
      </c>
      <c r="D1142">
        <v>3</v>
      </c>
      <c r="E1142">
        <v>103</v>
      </c>
      <c r="F1142">
        <v>86</v>
      </c>
      <c r="G1142">
        <v>60</v>
      </c>
      <c r="H1142">
        <v>46</v>
      </c>
      <c r="I1142">
        <v>31</v>
      </c>
      <c r="J1142">
        <v>20</v>
      </c>
      <c r="K1142">
        <v>24</v>
      </c>
    </row>
    <row r="1153" spans="2:7" ht="12.75">
      <c r="B1153">
        <v>21</v>
      </c>
      <c r="C1153">
        <v>21</v>
      </c>
      <c r="D1153">
        <v>20</v>
      </c>
      <c r="E1153">
        <v>17</v>
      </c>
      <c r="F1153">
        <v>14</v>
      </c>
      <c r="G1153">
        <v>12</v>
      </c>
    </row>
    <row r="1167" spans="2:11" ht="12.75">
      <c r="B1167">
        <v>18</v>
      </c>
      <c r="C1167">
        <v>17</v>
      </c>
      <c r="D1167">
        <v>35</v>
      </c>
      <c r="E1167">
        <v>37</v>
      </c>
      <c r="F1167">
        <v>114</v>
      </c>
      <c r="G1167">
        <v>97</v>
      </c>
      <c r="H1167">
        <v>75</v>
      </c>
      <c r="I1167">
        <v>51</v>
      </c>
      <c r="J1167">
        <v>62</v>
      </c>
      <c r="K1167">
        <v>37</v>
      </c>
    </row>
    <row r="1194" spans="2:11" ht="12.75">
      <c r="B1194">
        <v>5</v>
      </c>
      <c r="C1194">
        <v>5</v>
      </c>
      <c r="D1194">
        <v>4</v>
      </c>
      <c r="E1194">
        <v>8</v>
      </c>
      <c r="F1194">
        <v>6</v>
      </c>
      <c r="G1194">
        <v>12</v>
      </c>
      <c r="H1194">
        <v>127</v>
      </c>
      <c r="I1194">
        <v>136</v>
      </c>
      <c r="J1194">
        <v>128</v>
      </c>
      <c r="K1194">
        <v>65</v>
      </c>
    </row>
    <row r="1225" spans="2:11" ht="12.75">
      <c r="B1225">
        <v>5</v>
      </c>
      <c r="C1225">
        <v>5</v>
      </c>
      <c r="D1225">
        <v>4</v>
      </c>
      <c r="E1225">
        <v>3</v>
      </c>
      <c r="F1225">
        <v>3</v>
      </c>
      <c r="G1225">
        <v>3</v>
      </c>
      <c r="H1225">
        <v>2</v>
      </c>
      <c r="I1225">
        <v>1</v>
      </c>
      <c r="J1225">
        <v>2</v>
      </c>
      <c r="K1225">
        <v>2</v>
      </c>
    </row>
    <row r="1325" spans="2:5" ht="12.75">
      <c r="B1325">
        <v>7</v>
      </c>
      <c r="C1325">
        <v>6</v>
      </c>
      <c r="D1325">
        <v>6</v>
      </c>
      <c r="E1325">
        <v>99</v>
      </c>
    </row>
    <row r="1346" spans="2:5" ht="12.75">
      <c r="B1346">
        <v>7</v>
      </c>
      <c r="C1346">
        <v>6</v>
      </c>
      <c r="D1346">
        <v>6</v>
      </c>
      <c r="E1346">
        <v>100</v>
      </c>
    </row>
    <row r="1367" spans="2:11" ht="12.75">
      <c r="B1367">
        <v>4</v>
      </c>
      <c r="C1367">
        <v>4</v>
      </c>
      <c r="D1367">
        <v>3</v>
      </c>
      <c r="E1367">
        <v>3</v>
      </c>
      <c r="F1367">
        <v>13</v>
      </c>
      <c r="G1367">
        <v>17</v>
      </c>
      <c r="H1367">
        <v>10</v>
      </c>
      <c r="I1367">
        <v>166</v>
      </c>
      <c r="J1367">
        <v>106</v>
      </c>
      <c r="K1367">
        <v>51</v>
      </c>
    </row>
    <row r="1416" spans="2:11" ht="12.75">
      <c r="B1416">
        <v>28</v>
      </c>
      <c r="C1416">
        <v>23</v>
      </c>
      <c r="D1416">
        <v>58</v>
      </c>
      <c r="E1416">
        <v>50</v>
      </c>
      <c r="F1416">
        <v>44</v>
      </c>
      <c r="G1416">
        <v>286</v>
      </c>
      <c r="H1416">
        <v>229</v>
      </c>
      <c r="I1416">
        <v>172</v>
      </c>
      <c r="J1416">
        <v>113</v>
      </c>
      <c r="K1416">
        <v>53</v>
      </c>
    </row>
    <row r="1425" spans="2:11" ht="12.75">
      <c r="B1425">
        <v>11</v>
      </c>
      <c r="C1425">
        <v>10</v>
      </c>
      <c r="D1425">
        <v>10</v>
      </c>
      <c r="E1425">
        <v>9</v>
      </c>
      <c r="F1425">
        <v>8</v>
      </c>
      <c r="G1425">
        <v>7</v>
      </c>
      <c r="H1425">
        <v>7</v>
      </c>
      <c r="I1425">
        <v>170</v>
      </c>
      <c r="J1425">
        <v>114</v>
      </c>
      <c r="K1425">
        <v>52</v>
      </c>
    </row>
    <row r="1436" spans="2:5" ht="12.75">
      <c r="B1436">
        <v>7</v>
      </c>
      <c r="C1436">
        <v>6</v>
      </c>
      <c r="D1436">
        <v>6</v>
      </c>
      <c r="E1436">
        <v>102</v>
      </c>
    </row>
    <row r="1458" spans="2:5" ht="12.75">
      <c r="B1458">
        <v>7</v>
      </c>
      <c r="C1458">
        <v>6</v>
      </c>
      <c r="D1458">
        <v>6</v>
      </c>
      <c r="E1458">
        <v>102</v>
      </c>
    </row>
    <row r="1480" ht="12.75">
      <c r="B1480">
        <v>51</v>
      </c>
    </row>
    <row r="1486" spans="2:11" ht="12.75">
      <c r="B1486">
        <v>81</v>
      </c>
      <c r="C1486">
        <v>65</v>
      </c>
      <c r="D1486">
        <v>74</v>
      </c>
      <c r="E1486">
        <v>69</v>
      </c>
      <c r="F1486">
        <v>61</v>
      </c>
      <c r="G1486">
        <v>55</v>
      </c>
      <c r="H1486">
        <v>37</v>
      </c>
      <c r="I1486">
        <v>24</v>
      </c>
      <c r="J1486">
        <v>122</v>
      </c>
      <c r="K1486">
        <v>60</v>
      </c>
    </row>
    <row r="1495" spans="2:9" ht="12.75">
      <c r="B1495">
        <v>6</v>
      </c>
      <c r="C1495">
        <v>119</v>
      </c>
      <c r="D1495">
        <v>110</v>
      </c>
      <c r="E1495">
        <v>100</v>
      </c>
      <c r="F1495">
        <v>92</v>
      </c>
      <c r="G1495">
        <v>84</v>
      </c>
      <c r="H1495">
        <v>64</v>
      </c>
      <c r="I1495">
        <v>49</v>
      </c>
    </row>
    <row r="1504" spans="2:11" ht="12.75">
      <c r="B1504">
        <v>83</v>
      </c>
      <c r="C1504">
        <v>74</v>
      </c>
      <c r="D1504">
        <v>128</v>
      </c>
      <c r="E1504">
        <v>115</v>
      </c>
      <c r="F1504">
        <v>99</v>
      </c>
      <c r="G1504">
        <v>78</v>
      </c>
      <c r="H1504">
        <v>52</v>
      </c>
      <c r="I1504">
        <v>32</v>
      </c>
      <c r="J1504">
        <v>30</v>
      </c>
      <c r="K1504">
        <v>16</v>
      </c>
    </row>
    <row r="1514" spans="2:11" ht="12.75">
      <c r="B1514">
        <v>90</v>
      </c>
      <c r="C1514">
        <v>80</v>
      </c>
      <c r="D1514">
        <v>94</v>
      </c>
      <c r="E1514">
        <v>83</v>
      </c>
      <c r="F1514">
        <v>71</v>
      </c>
      <c r="G1514">
        <v>53</v>
      </c>
      <c r="H1514">
        <v>33</v>
      </c>
      <c r="I1514">
        <v>23</v>
      </c>
      <c r="J1514">
        <v>18</v>
      </c>
      <c r="K1514">
        <v>9</v>
      </c>
    </row>
    <row r="1525" spans="2:3" ht="12.75">
      <c r="B1525">
        <v>67</v>
      </c>
      <c r="C1525">
        <v>61</v>
      </c>
    </row>
    <row r="1533" spans="2:10" ht="12.75">
      <c r="B1533">
        <v>16</v>
      </c>
      <c r="C1533">
        <v>15</v>
      </c>
      <c r="D1533">
        <v>13</v>
      </c>
      <c r="E1533">
        <v>13</v>
      </c>
      <c r="F1533">
        <v>12</v>
      </c>
      <c r="G1533">
        <v>11</v>
      </c>
      <c r="H1533">
        <v>7</v>
      </c>
      <c r="I1533">
        <v>20</v>
      </c>
      <c r="J1533">
        <v>14</v>
      </c>
    </row>
    <row r="1547" spans="2:11" ht="12.75">
      <c r="B1547">
        <v>28</v>
      </c>
      <c r="C1547">
        <v>25</v>
      </c>
      <c r="D1547">
        <v>22</v>
      </c>
      <c r="E1547">
        <v>21</v>
      </c>
      <c r="F1547">
        <v>18</v>
      </c>
      <c r="G1547">
        <v>13</v>
      </c>
      <c r="H1547">
        <v>8</v>
      </c>
      <c r="I1547">
        <v>5</v>
      </c>
      <c r="J1547">
        <v>5</v>
      </c>
      <c r="K1547">
        <v>2</v>
      </c>
    </row>
    <row r="1557" spans="2:3" ht="12.75">
      <c r="B1557">
        <v>17</v>
      </c>
      <c r="C1557">
        <v>14</v>
      </c>
    </row>
    <row r="1558" spans="2:7" ht="12.75">
      <c r="B1558">
        <v>79</v>
      </c>
      <c r="C1558">
        <v>177</v>
      </c>
      <c r="D1558">
        <v>162</v>
      </c>
      <c r="E1558">
        <v>145</v>
      </c>
      <c r="F1558">
        <v>132</v>
      </c>
      <c r="G1558">
        <v>114</v>
      </c>
    </row>
    <row r="1565" spans="2:7" ht="12.75">
      <c r="B1565">
        <v>79</v>
      </c>
      <c r="C1565">
        <v>178</v>
      </c>
      <c r="D1565">
        <v>163</v>
      </c>
      <c r="E1565">
        <v>146</v>
      </c>
      <c r="F1565">
        <v>133</v>
      </c>
      <c r="G1565">
        <v>115</v>
      </c>
    </row>
    <row r="1572" spans="2:7" ht="12.75">
      <c r="B1572">
        <v>79</v>
      </c>
      <c r="C1572">
        <v>192</v>
      </c>
      <c r="D1572">
        <v>176</v>
      </c>
      <c r="E1572">
        <v>158</v>
      </c>
      <c r="F1572">
        <v>143</v>
      </c>
      <c r="G1572">
        <v>123</v>
      </c>
    </row>
    <row r="1579" spans="2:7" ht="12.75">
      <c r="B1579">
        <v>79</v>
      </c>
      <c r="C1579">
        <v>193</v>
      </c>
      <c r="D1579">
        <v>177</v>
      </c>
      <c r="E1579">
        <v>159</v>
      </c>
      <c r="F1579">
        <v>144</v>
      </c>
      <c r="G1579">
        <v>124</v>
      </c>
    </row>
    <row r="1586" spans="2:7" ht="12.75">
      <c r="B1586">
        <v>15</v>
      </c>
      <c r="C1586">
        <v>15</v>
      </c>
      <c r="D1586">
        <v>15</v>
      </c>
      <c r="E1586">
        <v>12</v>
      </c>
      <c r="F1586">
        <v>9</v>
      </c>
      <c r="G1586">
        <v>8</v>
      </c>
    </row>
    <row r="1592" spans="2:11" ht="12.75">
      <c r="B1592">
        <v>38</v>
      </c>
      <c r="C1592">
        <v>30</v>
      </c>
      <c r="D1592">
        <v>28</v>
      </c>
      <c r="E1592">
        <v>25</v>
      </c>
      <c r="F1592">
        <v>22</v>
      </c>
      <c r="G1592">
        <v>18</v>
      </c>
      <c r="H1592">
        <v>11</v>
      </c>
      <c r="I1592">
        <v>7</v>
      </c>
      <c r="J1592">
        <v>9</v>
      </c>
      <c r="K1592">
        <v>3</v>
      </c>
    </row>
    <row r="1602" spans="2:11" ht="12.75">
      <c r="B1602">
        <v>19</v>
      </c>
      <c r="C1602">
        <v>14</v>
      </c>
      <c r="D1602">
        <v>13</v>
      </c>
      <c r="E1602">
        <v>12</v>
      </c>
      <c r="F1602">
        <v>12</v>
      </c>
      <c r="G1602">
        <v>11</v>
      </c>
      <c r="H1602">
        <v>8</v>
      </c>
      <c r="I1602">
        <v>5</v>
      </c>
      <c r="J1602">
        <v>5</v>
      </c>
      <c r="K1602">
        <v>2</v>
      </c>
    </row>
    <row r="1612" ht="12.75">
      <c r="B1612">
        <v>126</v>
      </c>
    </row>
    <row r="1619" spans="2:9" ht="12.75">
      <c r="B1619">
        <v>5</v>
      </c>
      <c r="C1619">
        <v>5</v>
      </c>
      <c r="D1619">
        <v>119</v>
      </c>
      <c r="E1619">
        <v>106</v>
      </c>
      <c r="F1619">
        <v>89</v>
      </c>
      <c r="G1619">
        <v>72</v>
      </c>
      <c r="H1619">
        <v>55</v>
      </c>
      <c r="I1619">
        <v>36</v>
      </c>
    </row>
    <row r="1634" spans="2:3" ht="12.75">
      <c r="B1634">
        <v>3</v>
      </c>
      <c r="C1634">
        <v>1</v>
      </c>
    </row>
    <row r="1637" spans="2:5" ht="12.75">
      <c r="B1637">
        <v>10</v>
      </c>
      <c r="C1637">
        <v>9</v>
      </c>
      <c r="D1637">
        <v>75</v>
      </c>
      <c r="E1637">
        <v>62</v>
      </c>
    </row>
    <row r="1651" spans="2:6" ht="12.75">
      <c r="B1651">
        <v>3</v>
      </c>
      <c r="C1651">
        <v>2</v>
      </c>
      <c r="D1651">
        <v>157</v>
      </c>
      <c r="E1651">
        <v>139</v>
      </c>
      <c r="F1651">
        <v>122</v>
      </c>
    </row>
    <row r="1658" spans="2:11" ht="12.75">
      <c r="B1658">
        <v>1</v>
      </c>
      <c r="C1658">
        <v>1</v>
      </c>
      <c r="D1658">
        <v>3</v>
      </c>
      <c r="E1658">
        <v>2</v>
      </c>
      <c r="F1658">
        <v>2</v>
      </c>
      <c r="G1658">
        <v>304</v>
      </c>
      <c r="H1658">
        <v>237</v>
      </c>
      <c r="I1658">
        <v>175</v>
      </c>
      <c r="J1658">
        <v>114</v>
      </c>
      <c r="K1658">
        <v>51</v>
      </c>
    </row>
    <row r="1683" spans="2:6" ht="12.75">
      <c r="B1683">
        <v>30</v>
      </c>
      <c r="C1683">
        <v>272</v>
      </c>
      <c r="D1683">
        <v>248</v>
      </c>
      <c r="E1683">
        <v>222</v>
      </c>
      <c r="F1683">
        <v>182</v>
      </c>
    </row>
    <row r="1695" spans="2:11" ht="12.75">
      <c r="B1695">
        <v>9</v>
      </c>
      <c r="C1695">
        <v>9</v>
      </c>
      <c r="D1695">
        <v>345</v>
      </c>
      <c r="E1695">
        <v>314</v>
      </c>
      <c r="F1695">
        <v>273</v>
      </c>
      <c r="G1695">
        <v>229</v>
      </c>
      <c r="H1695">
        <v>184</v>
      </c>
      <c r="I1695">
        <v>144</v>
      </c>
      <c r="J1695">
        <v>95</v>
      </c>
      <c r="K1695">
        <v>41</v>
      </c>
    </row>
    <row r="1715" spans="2:11" ht="12.75">
      <c r="B1715">
        <v>224</v>
      </c>
      <c r="C1715">
        <v>391</v>
      </c>
      <c r="D1715">
        <v>348</v>
      </c>
      <c r="E1715">
        <v>311</v>
      </c>
      <c r="F1715">
        <v>269</v>
      </c>
      <c r="G1715">
        <v>230</v>
      </c>
      <c r="H1715">
        <v>200</v>
      </c>
      <c r="I1715">
        <v>152</v>
      </c>
      <c r="J1715">
        <v>104</v>
      </c>
      <c r="K1715">
        <v>47</v>
      </c>
    </row>
    <row r="1722" spans="2:11" ht="12.75">
      <c r="B1722">
        <v>96</v>
      </c>
      <c r="C1722">
        <v>167</v>
      </c>
      <c r="D1722">
        <v>142</v>
      </c>
      <c r="E1722">
        <v>123</v>
      </c>
      <c r="F1722">
        <v>295</v>
      </c>
      <c r="G1722">
        <v>253</v>
      </c>
      <c r="H1722">
        <v>216</v>
      </c>
      <c r="I1722">
        <v>165</v>
      </c>
      <c r="J1722">
        <v>114</v>
      </c>
      <c r="K1722">
        <v>53</v>
      </c>
    </row>
    <row r="1732" spans="2:11" ht="12.75">
      <c r="B1732">
        <v>220</v>
      </c>
      <c r="C1732">
        <v>462</v>
      </c>
      <c r="D1732">
        <v>411</v>
      </c>
      <c r="E1732">
        <v>364</v>
      </c>
      <c r="F1732">
        <v>310</v>
      </c>
      <c r="G1732">
        <v>262</v>
      </c>
      <c r="H1732">
        <v>213</v>
      </c>
      <c r="I1732">
        <v>166</v>
      </c>
      <c r="J1732">
        <v>112</v>
      </c>
      <c r="K1732">
        <v>52</v>
      </c>
    </row>
    <row r="1743" spans="2:11" ht="12.75">
      <c r="B1743">
        <v>8</v>
      </c>
      <c r="C1743">
        <v>8</v>
      </c>
      <c r="D1743">
        <v>7</v>
      </c>
      <c r="E1743">
        <v>6</v>
      </c>
      <c r="F1743">
        <v>5</v>
      </c>
      <c r="G1743">
        <v>5</v>
      </c>
      <c r="H1743">
        <v>3</v>
      </c>
      <c r="I1743">
        <v>2</v>
      </c>
      <c r="J1743">
        <v>1</v>
      </c>
      <c r="K1743">
        <v>1</v>
      </c>
    </row>
    <row r="1822" spans="2:11" ht="12.75">
      <c r="B1822">
        <v>31</v>
      </c>
      <c r="C1822">
        <v>34</v>
      </c>
      <c r="D1822">
        <v>100</v>
      </c>
      <c r="E1822">
        <v>90</v>
      </c>
      <c r="F1822">
        <v>76</v>
      </c>
      <c r="G1822">
        <v>70</v>
      </c>
      <c r="H1822">
        <v>58</v>
      </c>
      <c r="I1822">
        <v>52</v>
      </c>
      <c r="J1822">
        <v>67</v>
      </c>
      <c r="K1822">
        <v>32</v>
      </c>
    </row>
    <row r="1864" spans="2:11" ht="12.75">
      <c r="B1864">
        <v>1</v>
      </c>
      <c r="C1864">
        <v>1</v>
      </c>
      <c r="D1864">
        <v>13</v>
      </c>
      <c r="E1864">
        <v>13</v>
      </c>
      <c r="F1864">
        <v>13</v>
      </c>
      <c r="G1864">
        <v>12</v>
      </c>
      <c r="H1864">
        <v>9</v>
      </c>
      <c r="I1864">
        <v>7</v>
      </c>
      <c r="J1864">
        <v>4</v>
      </c>
      <c r="K1864">
        <v>3</v>
      </c>
    </row>
    <row r="1903" spans="2:11" ht="12.75">
      <c r="B1903">
        <v>3</v>
      </c>
      <c r="C1903">
        <v>3</v>
      </c>
      <c r="D1903">
        <v>444</v>
      </c>
      <c r="E1903">
        <v>389</v>
      </c>
      <c r="F1903">
        <v>330</v>
      </c>
      <c r="G1903">
        <v>282</v>
      </c>
      <c r="H1903">
        <v>223</v>
      </c>
      <c r="I1903">
        <v>168</v>
      </c>
      <c r="J1903">
        <v>109</v>
      </c>
      <c r="K1903">
        <v>51</v>
      </c>
    </row>
    <row r="1915" spans="2:11" ht="12.75">
      <c r="B1915">
        <v>4</v>
      </c>
      <c r="C1915">
        <v>4</v>
      </c>
      <c r="D1915">
        <v>1</v>
      </c>
      <c r="E1915">
        <v>5</v>
      </c>
      <c r="F1915">
        <v>10</v>
      </c>
      <c r="G1915">
        <v>16</v>
      </c>
      <c r="H1915">
        <v>11</v>
      </c>
      <c r="I1915">
        <v>8</v>
      </c>
      <c r="J1915">
        <v>6</v>
      </c>
      <c r="K1915">
        <v>34</v>
      </c>
    </row>
    <row r="1955" spans="2:11" ht="12.75">
      <c r="B1955">
        <v>11</v>
      </c>
      <c r="C1955">
        <v>25</v>
      </c>
      <c r="D1955">
        <v>45</v>
      </c>
      <c r="E1955">
        <v>43</v>
      </c>
      <c r="F1955">
        <v>38</v>
      </c>
      <c r="G1955">
        <v>33</v>
      </c>
      <c r="H1955">
        <v>20</v>
      </c>
      <c r="I1955">
        <v>15</v>
      </c>
      <c r="J1955">
        <v>12</v>
      </c>
      <c r="K1955">
        <v>9</v>
      </c>
    </row>
    <row r="1992" spans="2:11" ht="12.75">
      <c r="B1992">
        <v>4</v>
      </c>
      <c r="C1992">
        <v>4</v>
      </c>
      <c r="D1992">
        <v>4</v>
      </c>
      <c r="E1992">
        <v>2</v>
      </c>
      <c r="F1992">
        <v>2</v>
      </c>
      <c r="G1992">
        <v>2</v>
      </c>
      <c r="H1992">
        <v>2</v>
      </c>
      <c r="I1992">
        <v>4</v>
      </c>
      <c r="J1992">
        <v>3</v>
      </c>
      <c r="K1992">
        <v>3</v>
      </c>
    </row>
    <row r="2017" spans="2:11" ht="12.75">
      <c r="B2017">
        <v>1</v>
      </c>
      <c r="C2017">
        <v>1</v>
      </c>
      <c r="D2017">
        <v>7</v>
      </c>
      <c r="E2017">
        <v>5</v>
      </c>
      <c r="F2017">
        <v>4</v>
      </c>
      <c r="G2017">
        <v>4</v>
      </c>
      <c r="H2017">
        <v>73</v>
      </c>
      <c r="I2017">
        <v>135</v>
      </c>
      <c r="J2017">
        <v>94</v>
      </c>
      <c r="K2017">
        <v>45</v>
      </c>
    </row>
    <row r="2030" spans="2:11" ht="12.75">
      <c r="B2030">
        <v>1</v>
      </c>
      <c r="C2030">
        <v>9</v>
      </c>
      <c r="D2030">
        <v>45</v>
      </c>
      <c r="E2030">
        <v>40</v>
      </c>
      <c r="F2030">
        <v>34</v>
      </c>
      <c r="G2030">
        <v>29</v>
      </c>
      <c r="H2030">
        <v>24</v>
      </c>
      <c r="I2030">
        <v>17</v>
      </c>
      <c r="J2030">
        <v>78</v>
      </c>
      <c r="K2030">
        <v>66</v>
      </c>
    </row>
    <row r="2071" spans="2:10" ht="12.75">
      <c r="B2071">
        <v>7</v>
      </c>
      <c r="C2071">
        <v>7</v>
      </c>
      <c r="D2071">
        <v>7</v>
      </c>
      <c r="E2071">
        <v>7</v>
      </c>
      <c r="F2071">
        <v>6</v>
      </c>
      <c r="G2071">
        <v>10</v>
      </c>
      <c r="H2071">
        <v>6</v>
      </c>
      <c r="I2071">
        <v>11</v>
      </c>
      <c r="J2071">
        <v>108</v>
      </c>
    </row>
    <row r="2099" spans="2:5" ht="12.75">
      <c r="B2099">
        <v>65</v>
      </c>
      <c r="C2099">
        <v>65</v>
      </c>
      <c r="D2099">
        <v>62</v>
      </c>
      <c r="E2099">
        <v>55</v>
      </c>
    </row>
    <row r="2103" spans="2:6" ht="12.75">
      <c r="B2103">
        <v>102</v>
      </c>
      <c r="C2103">
        <v>91</v>
      </c>
      <c r="D2103">
        <v>84</v>
      </c>
      <c r="E2103">
        <v>75</v>
      </c>
      <c r="F2103">
        <v>59</v>
      </c>
    </row>
    <row r="2104" spans="2:6" ht="12.75">
      <c r="B2104">
        <v>147</v>
      </c>
      <c r="C2104">
        <v>134</v>
      </c>
      <c r="D2104">
        <v>125</v>
      </c>
      <c r="E2104">
        <v>108</v>
      </c>
      <c r="F2104">
        <v>86</v>
      </c>
    </row>
    <row r="2105" spans="2:11" ht="12.75">
      <c r="B2105">
        <v>24</v>
      </c>
      <c r="C2105">
        <v>20</v>
      </c>
      <c r="D2105">
        <v>28</v>
      </c>
      <c r="E2105">
        <v>22</v>
      </c>
      <c r="F2105">
        <v>16</v>
      </c>
      <c r="G2105">
        <v>13</v>
      </c>
      <c r="H2105">
        <v>14</v>
      </c>
      <c r="I2105">
        <v>10</v>
      </c>
      <c r="J2105">
        <v>9</v>
      </c>
      <c r="K2105">
        <v>6</v>
      </c>
    </row>
    <row r="2227" spans="2:4" ht="12.75">
      <c r="B2227">
        <v>3</v>
      </c>
      <c r="C2227">
        <v>56</v>
      </c>
      <c r="D2227">
        <v>52</v>
      </c>
    </row>
    <row r="2230" spans="2:6" ht="12.75">
      <c r="B2230">
        <v>45</v>
      </c>
      <c r="C2230">
        <v>39</v>
      </c>
      <c r="D2230">
        <v>35</v>
      </c>
      <c r="E2230">
        <v>293</v>
      </c>
      <c r="F2230">
        <v>261</v>
      </c>
    </row>
    <row r="2232" spans="2:6" ht="12.75">
      <c r="B2232">
        <v>38</v>
      </c>
      <c r="C2232">
        <v>33</v>
      </c>
      <c r="D2232">
        <v>30</v>
      </c>
      <c r="E2232">
        <v>268</v>
      </c>
      <c r="F2232">
        <v>239</v>
      </c>
    </row>
    <row r="2234" spans="2:7" ht="12.75">
      <c r="B2234">
        <v>90</v>
      </c>
      <c r="C2234">
        <v>83</v>
      </c>
      <c r="D2234">
        <v>79</v>
      </c>
      <c r="E2234">
        <v>68</v>
      </c>
      <c r="F2234">
        <v>51</v>
      </c>
      <c r="G2234">
        <v>51</v>
      </c>
    </row>
    <row r="2239" spans="2:11" ht="12.75">
      <c r="B2239">
        <v>27</v>
      </c>
      <c r="C2239">
        <v>25</v>
      </c>
      <c r="D2239">
        <v>24</v>
      </c>
      <c r="E2239">
        <v>20</v>
      </c>
      <c r="F2239">
        <v>17</v>
      </c>
      <c r="G2239">
        <v>14</v>
      </c>
      <c r="H2239">
        <v>12</v>
      </c>
      <c r="I2239">
        <v>8</v>
      </c>
      <c r="J2239">
        <v>6</v>
      </c>
      <c r="K2239">
        <v>5</v>
      </c>
    </row>
    <row r="2242" spans="2:6" ht="12.75">
      <c r="B2242">
        <v>55</v>
      </c>
      <c r="C2242">
        <v>52</v>
      </c>
      <c r="D2242">
        <v>50</v>
      </c>
      <c r="E2242">
        <v>42</v>
      </c>
      <c r="F2242">
        <v>25</v>
      </c>
    </row>
    <row r="2244" spans="2:6" ht="12.75">
      <c r="B2244">
        <v>1</v>
      </c>
      <c r="C2244">
        <v>1</v>
      </c>
      <c r="D2244">
        <v>1</v>
      </c>
      <c r="E2244">
        <v>1</v>
      </c>
      <c r="F2244">
        <v>1</v>
      </c>
    </row>
    <row r="2246" spans="2:11" ht="12.75">
      <c r="B2246">
        <v>44</v>
      </c>
      <c r="C2246">
        <v>42</v>
      </c>
      <c r="D2246">
        <v>41</v>
      </c>
      <c r="E2246">
        <v>37</v>
      </c>
      <c r="F2246">
        <v>23</v>
      </c>
      <c r="G2246">
        <v>11</v>
      </c>
      <c r="H2246">
        <v>11</v>
      </c>
      <c r="I2246">
        <v>7</v>
      </c>
      <c r="J2246">
        <v>4</v>
      </c>
      <c r="K2246">
        <v>4</v>
      </c>
    </row>
    <row r="2247" spans="2:9" ht="12.75">
      <c r="B2247">
        <v>90</v>
      </c>
      <c r="C2247">
        <v>87</v>
      </c>
      <c r="D2247">
        <v>87</v>
      </c>
      <c r="E2247">
        <v>74</v>
      </c>
      <c r="F2247">
        <v>54</v>
      </c>
      <c r="G2247">
        <v>29</v>
      </c>
      <c r="H2247">
        <v>36</v>
      </c>
      <c r="I2247">
        <v>33</v>
      </c>
    </row>
    <row r="2250" spans="2:9" ht="12.75">
      <c r="B2250">
        <v>3</v>
      </c>
      <c r="C2250">
        <v>3</v>
      </c>
      <c r="D2250">
        <v>3</v>
      </c>
      <c r="E2250">
        <v>3</v>
      </c>
      <c r="F2250">
        <v>3</v>
      </c>
      <c r="G2250">
        <v>56</v>
      </c>
      <c r="H2250">
        <v>48</v>
      </c>
      <c r="I2250">
        <v>58</v>
      </c>
    </row>
    <row r="2254" spans="2:9" ht="12.75">
      <c r="B2254">
        <v>64</v>
      </c>
      <c r="C2254">
        <v>60</v>
      </c>
      <c r="D2254">
        <v>59</v>
      </c>
      <c r="E2254">
        <v>47</v>
      </c>
      <c r="F2254">
        <v>35</v>
      </c>
      <c r="G2254">
        <v>75</v>
      </c>
      <c r="H2254">
        <v>120</v>
      </c>
      <c r="I2254">
        <v>90</v>
      </c>
    </row>
    <row r="2257" spans="2:9" ht="12.75">
      <c r="B2257">
        <v>19</v>
      </c>
      <c r="C2257">
        <v>19</v>
      </c>
      <c r="D2257">
        <v>18</v>
      </c>
      <c r="E2257">
        <v>18</v>
      </c>
      <c r="F2257">
        <v>13</v>
      </c>
      <c r="G2257">
        <v>6</v>
      </c>
      <c r="H2257">
        <v>29</v>
      </c>
      <c r="I2257">
        <v>40</v>
      </c>
    </row>
    <row r="2260" spans="2:11" ht="12.75">
      <c r="B2260">
        <v>3</v>
      </c>
      <c r="C2260">
        <v>3</v>
      </c>
      <c r="D2260">
        <v>3</v>
      </c>
      <c r="E2260">
        <v>10</v>
      </c>
      <c r="F2260">
        <v>25</v>
      </c>
      <c r="G2260">
        <v>19</v>
      </c>
      <c r="H2260">
        <v>32</v>
      </c>
      <c r="I2260">
        <v>19</v>
      </c>
      <c r="J2260">
        <v>10</v>
      </c>
      <c r="K2260">
        <v>38</v>
      </c>
    </row>
    <row r="2290" spans="2:11" ht="12.75">
      <c r="B2290">
        <v>3</v>
      </c>
      <c r="C2290">
        <v>3</v>
      </c>
      <c r="D2290">
        <v>3</v>
      </c>
      <c r="E2290">
        <v>3</v>
      </c>
      <c r="F2290">
        <v>3</v>
      </c>
      <c r="G2290">
        <v>3</v>
      </c>
      <c r="H2290">
        <v>2</v>
      </c>
      <c r="I2290">
        <v>2</v>
      </c>
      <c r="J2290">
        <v>2</v>
      </c>
      <c r="K2290">
        <v>1</v>
      </c>
    </row>
    <row r="2348" spans="2:6" ht="12.75">
      <c r="B2348">
        <v>8</v>
      </c>
      <c r="C2348">
        <v>8</v>
      </c>
      <c r="D2348">
        <v>8</v>
      </c>
      <c r="E2348">
        <v>8</v>
      </c>
      <c r="F2348">
        <v>6</v>
      </c>
    </row>
    <row r="2350" spans="2:5" ht="12.75">
      <c r="B2350">
        <v>2</v>
      </c>
      <c r="C2350">
        <v>2</v>
      </c>
      <c r="D2350">
        <v>2</v>
      </c>
      <c r="E2350">
        <v>2</v>
      </c>
    </row>
    <row r="2351" spans="2:9" ht="12.75">
      <c r="B2351">
        <v>1</v>
      </c>
      <c r="C2351">
        <v>1</v>
      </c>
      <c r="D2351">
        <v>1</v>
      </c>
      <c r="E2351">
        <v>1</v>
      </c>
      <c r="F2351">
        <v>5</v>
      </c>
      <c r="G2351">
        <v>11</v>
      </c>
      <c r="H2351">
        <v>9</v>
      </c>
      <c r="I2351">
        <v>13</v>
      </c>
    </row>
    <row r="2358" spans="2:11" ht="12.75">
      <c r="B2358">
        <v>2</v>
      </c>
      <c r="C2358">
        <v>2</v>
      </c>
      <c r="D2358">
        <v>2</v>
      </c>
      <c r="E2358">
        <v>2</v>
      </c>
      <c r="F2358">
        <v>1</v>
      </c>
      <c r="G2358">
        <v>29</v>
      </c>
      <c r="H2358">
        <v>22</v>
      </c>
      <c r="I2358">
        <v>28</v>
      </c>
      <c r="J2358">
        <v>34</v>
      </c>
      <c r="K2358">
        <v>17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2</v>
      </c>
      <c r="H2372">
        <v>1</v>
      </c>
      <c r="I2372">
        <v>1</v>
      </c>
      <c r="J2372">
        <v>1</v>
      </c>
      <c r="K2372">
        <v>1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1</v>
      </c>
      <c r="K2443">
        <v>1</v>
      </c>
    </row>
    <row r="2513" spans="2:11" ht="12.75">
      <c r="B2513">
        <v>94</v>
      </c>
      <c r="C2513">
        <v>90</v>
      </c>
      <c r="D2513">
        <v>81</v>
      </c>
      <c r="E2513">
        <v>67</v>
      </c>
      <c r="F2513">
        <v>52</v>
      </c>
      <c r="G2513">
        <v>34</v>
      </c>
      <c r="H2513">
        <v>19</v>
      </c>
      <c r="I2513">
        <v>93</v>
      </c>
      <c r="J2513">
        <v>67</v>
      </c>
      <c r="K2513">
        <v>37</v>
      </c>
    </row>
    <row r="2527" spans="2:10" ht="12.75">
      <c r="B2527">
        <v>152</v>
      </c>
      <c r="C2527">
        <v>141</v>
      </c>
      <c r="D2527">
        <v>131</v>
      </c>
      <c r="E2527">
        <v>111</v>
      </c>
      <c r="F2527">
        <v>152</v>
      </c>
      <c r="G2527">
        <v>169</v>
      </c>
      <c r="H2527">
        <v>131</v>
      </c>
      <c r="I2527">
        <v>91</v>
      </c>
      <c r="J2527">
        <v>58</v>
      </c>
    </row>
    <row r="2533" spans="2:10" ht="12.75">
      <c r="B2533">
        <v>34</v>
      </c>
      <c r="C2533">
        <v>24</v>
      </c>
      <c r="D2533">
        <v>23</v>
      </c>
      <c r="E2533">
        <v>20</v>
      </c>
      <c r="F2533">
        <v>19</v>
      </c>
      <c r="G2533">
        <v>27</v>
      </c>
      <c r="H2533">
        <v>25</v>
      </c>
      <c r="I2533">
        <v>18</v>
      </c>
      <c r="J2533">
        <v>11</v>
      </c>
    </row>
    <row r="2543" spans="2:10" ht="12.75">
      <c r="B2543">
        <v>7</v>
      </c>
      <c r="C2543">
        <v>7</v>
      </c>
      <c r="D2543">
        <v>7</v>
      </c>
      <c r="E2543">
        <v>6</v>
      </c>
      <c r="F2543">
        <v>4</v>
      </c>
      <c r="G2543">
        <v>3</v>
      </c>
      <c r="H2543">
        <v>30</v>
      </c>
      <c r="I2543">
        <v>23</v>
      </c>
      <c r="J2543">
        <v>15</v>
      </c>
    </row>
    <row r="2549" spans="2:6" ht="12.75">
      <c r="B2549">
        <v>13</v>
      </c>
      <c r="C2549">
        <v>13</v>
      </c>
      <c r="D2549">
        <v>13</v>
      </c>
      <c r="E2549">
        <v>13</v>
      </c>
      <c r="F2549">
        <v>9</v>
      </c>
    </row>
    <row r="2551" spans="2:10" ht="12.75">
      <c r="B2551">
        <v>30</v>
      </c>
      <c r="C2551">
        <v>28</v>
      </c>
      <c r="D2551">
        <v>28</v>
      </c>
      <c r="E2551">
        <v>26</v>
      </c>
      <c r="F2551">
        <v>17</v>
      </c>
      <c r="G2551">
        <v>32</v>
      </c>
      <c r="H2551">
        <v>27</v>
      </c>
      <c r="I2551">
        <v>22</v>
      </c>
      <c r="J2551">
        <v>14</v>
      </c>
    </row>
    <row r="2561" spans="2:10" ht="12.75">
      <c r="B2561">
        <v>131</v>
      </c>
      <c r="C2561">
        <v>122</v>
      </c>
      <c r="D2561">
        <v>117</v>
      </c>
      <c r="E2561">
        <v>98</v>
      </c>
      <c r="F2561">
        <v>80</v>
      </c>
      <c r="G2561">
        <v>58</v>
      </c>
      <c r="H2561">
        <v>43</v>
      </c>
      <c r="I2561">
        <v>34</v>
      </c>
      <c r="J2561">
        <v>18</v>
      </c>
    </row>
    <row r="2565" spans="2:10" ht="12.75">
      <c r="B2565">
        <v>57</v>
      </c>
      <c r="C2565">
        <v>55</v>
      </c>
      <c r="D2565">
        <v>51</v>
      </c>
      <c r="E2565">
        <v>46</v>
      </c>
      <c r="F2565">
        <v>87</v>
      </c>
      <c r="G2565">
        <v>179</v>
      </c>
      <c r="H2565">
        <v>145</v>
      </c>
      <c r="I2565">
        <v>122</v>
      </c>
      <c r="J2565">
        <v>78</v>
      </c>
    </row>
    <row r="2569" spans="2:10" ht="12.75">
      <c r="B2569">
        <v>2</v>
      </c>
      <c r="C2569">
        <v>2</v>
      </c>
      <c r="D2569">
        <v>2</v>
      </c>
      <c r="E2569">
        <v>40</v>
      </c>
      <c r="F2569">
        <v>29</v>
      </c>
      <c r="G2569">
        <v>58</v>
      </c>
      <c r="H2569">
        <v>160</v>
      </c>
      <c r="I2569">
        <v>111</v>
      </c>
      <c r="J2569">
        <v>70</v>
      </c>
    </row>
    <row r="2574" spans="2:10" ht="12.75">
      <c r="B2574">
        <v>23</v>
      </c>
      <c r="C2574">
        <v>23</v>
      </c>
      <c r="D2574">
        <v>22</v>
      </c>
      <c r="E2574">
        <v>19</v>
      </c>
      <c r="F2574">
        <v>130</v>
      </c>
      <c r="G2574">
        <v>248</v>
      </c>
      <c r="H2574">
        <v>229</v>
      </c>
      <c r="I2574">
        <v>168</v>
      </c>
      <c r="J2574">
        <v>111</v>
      </c>
    </row>
    <row r="2578" spans="2:10" ht="12.75">
      <c r="B2578">
        <v>5</v>
      </c>
      <c r="C2578">
        <v>4</v>
      </c>
      <c r="D2578">
        <v>4</v>
      </c>
      <c r="E2578">
        <v>3</v>
      </c>
      <c r="F2578">
        <v>3</v>
      </c>
      <c r="G2578">
        <v>186</v>
      </c>
      <c r="H2578">
        <v>142</v>
      </c>
      <c r="I2578">
        <v>112</v>
      </c>
      <c r="J2578">
        <v>74</v>
      </c>
    </row>
    <row r="2582" spans="2:10" ht="12.75">
      <c r="B2582">
        <v>24</v>
      </c>
      <c r="C2582">
        <v>24</v>
      </c>
      <c r="D2582">
        <v>23</v>
      </c>
      <c r="E2582">
        <v>20</v>
      </c>
      <c r="F2582">
        <v>16</v>
      </c>
      <c r="G2582">
        <v>12</v>
      </c>
      <c r="H2582">
        <v>10</v>
      </c>
      <c r="I2582">
        <v>174</v>
      </c>
      <c r="J2582">
        <v>112</v>
      </c>
    </row>
    <row r="2586" spans="2:11" ht="12.75">
      <c r="B2586">
        <v>50</v>
      </c>
      <c r="C2586">
        <v>39</v>
      </c>
      <c r="D2586">
        <v>25</v>
      </c>
      <c r="E2586">
        <v>22</v>
      </c>
      <c r="F2586">
        <v>20</v>
      </c>
      <c r="G2586">
        <v>325</v>
      </c>
      <c r="H2586">
        <v>265</v>
      </c>
      <c r="I2586">
        <v>196</v>
      </c>
      <c r="J2586">
        <v>130</v>
      </c>
      <c r="K2586">
        <v>63</v>
      </c>
    </row>
    <row r="2590" spans="2:11" ht="12.75">
      <c r="B2590">
        <v>33</v>
      </c>
      <c r="C2590">
        <v>30</v>
      </c>
      <c r="D2590">
        <v>26</v>
      </c>
      <c r="E2590">
        <v>21</v>
      </c>
      <c r="F2590">
        <v>18</v>
      </c>
      <c r="G2590">
        <v>113</v>
      </c>
      <c r="H2590">
        <v>282</v>
      </c>
      <c r="I2590">
        <v>214</v>
      </c>
      <c r="J2590">
        <v>141</v>
      </c>
      <c r="K2590">
        <v>69</v>
      </c>
    </row>
    <row r="2599" spans="2:4" ht="12.75">
      <c r="B2599">
        <v>31</v>
      </c>
      <c r="C2599">
        <v>31</v>
      </c>
      <c r="D2599">
        <v>30</v>
      </c>
    </row>
    <row r="2601" spans="2:8" ht="12.75">
      <c r="B2601">
        <v>2</v>
      </c>
      <c r="C2601">
        <v>2</v>
      </c>
      <c r="D2601">
        <v>2</v>
      </c>
      <c r="E2601">
        <v>2</v>
      </c>
      <c r="F2601">
        <v>46</v>
      </c>
      <c r="G2601">
        <v>38</v>
      </c>
      <c r="H2601">
        <v>30</v>
      </c>
    </row>
    <row r="2611" spans="2:6" ht="12.75">
      <c r="B2611">
        <v>14</v>
      </c>
      <c r="C2611">
        <v>14</v>
      </c>
      <c r="D2611">
        <v>14</v>
      </c>
      <c r="E2611">
        <v>14</v>
      </c>
      <c r="F2611">
        <v>9</v>
      </c>
    </row>
    <row r="2613" spans="2:6" ht="12.75">
      <c r="B2613">
        <v>32</v>
      </c>
      <c r="C2613">
        <v>28</v>
      </c>
      <c r="D2613">
        <v>26</v>
      </c>
      <c r="E2613">
        <v>22</v>
      </c>
      <c r="F2613">
        <v>20</v>
      </c>
    </row>
    <row r="2615" spans="2:10" ht="12.75">
      <c r="B2615">
        <v>17</v>
      </c>
      <c r="C2615">
        <v>17</v>
      </c>
      <c r="D2615">
        <v>17</v>
      </c>
      <c r="E2615">
        <v>14</v>
      </c>
      <c r="F2615">
        <v>11</v>
      </c>
      <c r="G2615">
        <v>7</v>
      </c>
      <c r="H2615">
        <v>6</v>
      </c>
      <c r="I2615">
        <v>6</v>
      </c>
      <c r="J2615">
        <v>5</v>
      </c>
    </row>
    <row r="2616" spans="2:11" ht="12.75">
      <c r="B2616">
        <v>88</v>
      </c>
      <c r="C2616">
        <v>84</v>
      </c>
      <c r="D2616">
        <v>81</v>
      </c>
      <c r="E2616">
        <v>70</v>
      </c>
      <c r="F2616">
        <v>61</v>
      </c>
      <c r="G2616">
        <v>52</v>
      </c>
      <c r="H2616">
        <v>92</v>
      </c>
      <c r="I2616">
        <v>72</v>
      </c>
      <c r="J2616">
        <v>50</v>
      </c>
      <c r="K2616">
        <v>22</v>
      </c>
    </row>
    <row r="2620" spans="2:9" ht="12.75">
      <c r="B2620">
        <v>18</v>
      </c>
      <c r="C2620">
        <v>16</v>
      </c>
      <c r="D2620">
        <v>15</v>
      </c>
      <c r="E2620">
        <v>13</v>
      </c>
      <c r="F2620">
        <v>13</v>
      </c>
      <c r="G2620">
        <v>11</v>
      </c>
      <c r="H2620">
        <v>11</v>
      </c>
      <c r="I2620">
        <v>182</v>
      </c>
    </row>
    <row r="2625" spans="2:11" ht="12.75">
      <c r="B2625">
        <v>14</v>
      </c>
      <c r="C2625">
        <v>12</v>
      </c>
      <c r="D2625">
        <v>12</v>
      </c>
      <c r="E2625">
        <v>8</v>
      </c>
      <c r="F2625">
        <v>7</v>
      </c>
      <c r="G2625">
        <v>5</v>
      </c>
      <c r="H2625">
        <v>5</v>
      </c>
      <c r="I2625">
        <v>178</v>
      </c>
      <c r="J2625">
        <v>117</v>
      </c>
      <c r="K2625">
        <v>55</v>
      </c>
    </row>
    <row r="2630" spans="2:11" ht="12.75">
      <c r="B2630">
        <v>40</v>
      </c>
      <c r="C2630">
        <v>36</v>
      </c>
      <c r="D2630">
        <v>34</v>
      </c>
      <c r="E2630">
        <v>31</v>
      </c>
      <c r="F2630">
        <v>28</v>
      </c>
      <c r="G2630">
        <v>198</v>
      </c>
      <c r="H2630">
        <v>156</v>
      </c>
      <c r="I2630">
        <v>115</v>
      </c>
      <c r="J2630">
        <v>74</v>
      </c>
      <c r="K2630">
        <v>35</v>
      </c>
    </row>
    <row r="2633" spans="2:11" ht="12.75">
      <c r="B2633">
        <v>57</v>
      </c>
      <c r="C2633">
        <v>46</v>
      </c>
      <c r="D2633">
        <v>44</v>
      </c>
      <c r="E2633">
        <v>42</v>
      </c>
      <c r="F2633">
        <v>36</v>
      </c>
      <c r="G2633">
        <v>141</v>
      </c>
      <c r="H2633">
        <v>105</v>
      </c>
      <c r="I2633">
        <v>86</v>
      </c>
      <c r="J2633">
        <v>100</v>
      </c>
      <c r="K2633">
        <v>47</v>
      </c>
    </row>
    <row r="2637" spans="2:9" ht="12.75">
      <c r="B2637">
        <v>41</v>
      </c>
      <c r="C2637">
        <v>39</v>
      </c>
      <c r="D2637">
        <v>175</v>
      </c>
      <c r="E2637">
        <v>151</v>
      </c>
      <c r="F2637">
        <v>135</v>
      </c>
      <c r="G2637">
        <v>119</v>
      </c>
      <c r="H2637">
        <v>90</v>
      </c>
      <c r="I2637">
        <v>145</v>
      </c>
    </row>
    <row r="2643" spans="2:11" ht="12.75">
      <c r="B2643">
        <v>30</v>
      </c>
      <c r="C2643">
        <v>28</v>
      </c>
      <c r="D2643">
        <v>196</v>
      </c>
      <c r="E2643">
        <v>173</v>
      </c>
      <c r="F2643">
        <v>153</v>
      </c>
      <c r="G2643">
        <v>133</v>
      </c>
      <c r="H2643">
        <v>97</v>
      </c>
      <c r="I2643">
        <v>74</v>
      </c>
      <c r="J2643">
        <v>84</v>
      </c>
      <c r="K2643">
        <v>40</v>
      </c>
    </row>
    <row r="2649" spans="2:10" ht="12.75">
      <c r="B2649">
        <v>6</v>
      </c>
      <c r="C2649">
        <v>6</v>
      </c>
      <c r="D2649">
        <v>3</v>
      </c>
      <c r="E2649">
        <v>3</v>
      </c>
      <c r="F2649">
        <v>3</v>
      </c>
      <c r="G2649">
        <v>23</v>
      </c>
      <c r="H2649">
        <v>15</v>
      </c>
      <c r="I2649">
        <v>12</v>
      </c>
      <c r="J2649">
        <v>9</v>
      </c>
    </row>
    <row r="2661" spans="2:11" ht="12.75">
      <c r="B2661">
        <v>4</v>
      </c>
      <c r="C2661">
        <v>4</v>
      </c>
      <c r="D2661">
        <v>4</v>
      </c>
      <c r="E2661">
        <v>3</v>
      </c>
      <c r="F2661">
        <v>2</v>
      </c>
      <c r="G2661">
        <v>1</v>
      </c>
      <c r="H2661">
        <v>1</v>
      </c>
      <c r="I2661">
        <v>1</v>
      </c>
      <c r="J2661">
        <v>4</v>
      </c>
      <c r="K2661">
        <v>21</v>
      </c>
    </row>
    <row r="2678" spans="2:11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  <c r="J2678">
        <v>1</v>
      </c>
      <c r="K2678">
        <v>1</v>
      </c>
    </row>
    <row r="2689" spans="2:11" ht="12.75">
      <c r="B2689">
        <v>5</v>
      </c>
      <c r="C2689">
        <v>4</v>
      </c>
      <c r="D2689">
        <v>4</v>
      </c>
      <c r="E2689">
        <v>4</v>
      </c>
      <c r="F2689">
        <v>3</v>
      </c>
      <c r="G2689">
        <v>224</v>
      </c>
      <c r="H2689">
        <v>173</v>
      </c>
      <c r="I2689">
        <v>144</v>
      </c>
      <c r="J2689">
        <v>93</v>
      </c>
      <c r="K2689">
        <v>47</v>
      </c>
    </row>
    <row r="2693" spans="2:11" ht="12.75">
      <c r="B2693">
        <v>7</v>
      </c>
      <c r="C2693">
        <v>7</v>
      </c>
      <c r="D2693">
        <v>7</v>
      </c>
      <c r="E2693">
        <v>6</v>
      </c>
      <c r="F2693">
        <v>6</v>
      </c>
      <c r="G2693">
        <v>23</v>
      </c>
      <c r="H2693">
        <v>20</v>
      </c>
      <c r="I2693">
        <v>34</v>
      </c>
      <c r="J2693">
        <v>26</v>
      </c>
      <c r="K2693">
        <v>14</v>
      </c>
    </row>
    <row r="2696" spans="2:11" ht="12.75">
      <c r="B2696">
        <v>2</v>
      </c>
      <c r="C2696">
        <v>2</v>
      </c>
      <c r="D2696">
        <v>2</v>
      </c>
      <c r="E2696">
        <v>2</v>
      </c>
      <c r="F2696">
        <v>2</v>
      </c>
      <c r="G2696">
        <v>2</v>
      </c>
      <c r="H2696">
        <v>2</v>
      </c>
      <c r="I2696">
        <v>7</v>
      </c>
      <c r="J2696">
        <v>7</v>
      </c>
      <c r="K2696">
        <v>5</v>
      </c>
    </row>
    <row r="2699" spans="2:9" ht="12.75">
      <c r="B2699">
        <v>142</v>
      </c>
      <c r="C2699">
        <v>133</v>
      </c>
      <c r="D2699">
        <v>125</v>
      </c>
      <c r="E2699">
        <v>105</v>
      </c>
      <c r="F2699">
        <v>81</v>
      </c>
      <c r="G2699">
        <v>61</v>
      </c>
      <c r="H2699">
        <v>50</v>
      </c>
      <c r="I2699">
        <v>68</v>
      </c>
    </row>
    <row r="2703" spans="2:6" ht="12.75">
      <c r="B2703">
        <v>28</v>
      </c>
      <c r="C2703">
        <v>28</v>
      </c>
      <c r="D2703">
        <v>26</v>
      </c>
      <c r="E2703">
        <v>24</v>
      </c>
      <c r="F2703">
        <v>15</v>
      </c>
    </row>
    <row r="2705" spans="2:9" ht="12.75">
      <c r="B2705">
        <v>76</v>
      </c>
      <c r="C2705">
        <v>72</v>
      </c>
      <c r="D2705">
        <v>71</v>
      </c>
      <c r="E2705">
        <v>63</v>
      </c>
      <c r="F2705">
        <v>44</v>
      </c>
      <c r="G2705">
        <v>27</v>
      </c>
      <c r="H2705">
        <v>21</v>
      </c>
      <c r="I2705">
        <v>15</v>
      </c>
    </row>
    <row r="2707" spans="2:10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16</v>
      </c>
      <c r="H2707">
        <v>15</v>
      </c>
      <c r="I2707">
        <v>30</v>
      </c>
      <c r="J2707">
        <v>17</v>
      </c>
    </row>
    <row r="2712" spans="2:10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75</v>
      </c>
      <c r="H2712">
        <v>104</v>
      </c>
      <c r="I2712">
        <v>80</v>
      </c>
      <c r="J2712">
        <v>56</v>
      </c>
    </row>
    <row r="2715" spans="2:10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67</v>
      </c>
      <c r="H2715">
        <v>127</v>
      </c>
      <c r="I2715">
        <v>93</v>
      </c>
      <c r="J2715">
        <v>60</v>
      </c>
    </row>
    <row r="2718" spans="2:6" ht="12.75">
      <c r="B2718">
        <v>17</v>
      </c>
      <c r="C2718">
        <v>15</v>
      </c>
      <c r="D2718">
        <v>14</v>
      </c>
      <c r="E2718">
        <v>14</v>
      </c>
      <c r="F2718">
        <v>13</v>
      </c>
    </row>
    <row r="2719" spans="2:6" ht="12.75">
      <c r="B2719">
        <v>18</v>
      </c>
      <c r="C2719">
        <v>16</v>
      </c>
      <c r="D2719">
        <v>15</v>
      </c>
      <c r="E2719">
        <v>15</v>
      </c>
      <c r="F2719">
        <v>14</v>
      </c>
    </row>
    <row r="2720" spans="2:6" ht="12.75">
      <c r="B2720">
        <v>9</v>
      </c>
      <c r="C2720">
        <v>9</v>
      </c>
      <c r="D2720">
        <v>8</v>
      </c>
      <c r="E2720">
        <v>8</v>
      </c>
      <c r="F2720">
        <v>7</v>
      </c>
    </row>
    <row r="2721" spans="2:6" ht="12.75">
      <c r="B2721">
        <v>9</v>
      </c>
      <c r="C2721">
        <v>9</v>
      </c>
      <c r="D2721">
        <v>8</v>
      </c>
      <c r="E2721">
        <v>8</v>
      </c>
      <c r="F2721">
        <v>7</v>
      </c>
    </row>
    <row r="2722" spans="2:6" ht="12.75">
      <c r="B2722">
        <v>9</v>
      </c>
      <c r="C2722">
        <v>9</v>
      </c>
      <c r="D2722">
        <v>8</v>
      </c>
      <c r="E2722">
        <v>8</v>
      </c>
      <c r="F2722">
        <v>7</v>
      </c>
    </row>
    <row r="2723" spans="2:10" ht="12.75">
      <c r="B2723">
        <v>69</v>
      </c>
      <c r="C2723">
        <v>65</v>
      </c>
      <c r="D2723">
        <v>64</v>
      </c>
      <c r="E2723">
        <v>55</v>
      </c>
      <c r="F2723">
        <v>38</v>
      </c>
      <c r="G2723">
        <v>24</v>
      </c>
      <c r="H2723">
        <v>19</v>
      </c>
      <c r="I2723">
        <v>13</v>
      </c>
      <c r="J2723">
        <v>10</v>
      </c>
    </row>
    <row r="2738" spans="2:9" ht="12.75">
      <c r="B2738">
        <v>71</v>
      </c>
      <c r="C2738">
        <v>68</v>
      </c>
      <c r="D2738">
        <v>66</v>
      </c>
      <c r="E2738">
        <v>58</v>
      </c>
      <c r="F2738">
        <v>50</v>
      </c>
      <c r="G2738">
        <v>35</v>
      </c>
      <c r="H2738">
        <v>29</v>
      </c>
      <c r="I2738">
        <v>31</v>
      </c>
    </row>
    <row r="2742" spans="2:9" ht="12.75">
      <c r="B2742">
        <v>6</v>
      </c>
      <c r="C2742">
        <v>6</v>
      </c>
      <c r="D2742">
        <v>6</v>
      </c>
      <c r="E2742">
        <v>5</v>
      </c>
      <c r="F2742">
        <v>4</v>
      </c>
      <c r="G2742">
        <v>10</v>
      </c>
      <c r="H2742">
        <v>10</v>
      </c>
      <c r="I2742">
        <v>67</v>
      </c>
    </row>
    <row r="2749" spans="2:9" ht="12.75">
      <c r="B2749">
        <v>5</v>
      </c>
      <c r="C2749">
        <v>4</v>
      </c>
      <c r="D2749">
        <v>4</v>
      </c>
      <c r="E2749">
        <v>4</v>
      </c>
      <c r="F2749">
        <v>3</v>
      </c>
      <c r="G2749">
        <v>123</v>
      </c>
      <c r="H2749">
        <v>155</v>
      </c>
      <c r="I2749">
        <v>106</v>
      </c>
    </row>
    <row r="2752" spans="2:9" ht="12.75">
      <c r="B2752">
        <v>13</v>
      </c>
      <c r="C2752">
        <v>12</v>
      </c>
      <c r="D2752">
        <v>11</v>
      </c>
      <c r="E2752">
        <v>10</v>
      </c>
      <c r="F2752">
        <v>9</v>
      </c>
      <c r="G2752">
        <v>9</v>
      </c>
      <c r="H2752">
        <v>45</v>
      </c>
      <c r="I2752">
        <v>48</v>
      </c>
    </row>
    <row r="2756" spans="2:9" ht="12.75">
      <c r="B2756">
        <v>3</v>
      </c>
      <c r="C2756">
        <v>3</v>
      </c>
      <c r="D2756">
        <v>3</v>
      </c>
      <c r="E2756">
        <v>3</v>
      </c>
      <c r="F2756">
        <v>3</v>
      </c>
      <c r="G2756">
        <v>3</v>
      </c>
      <c r="H2756">
        <v>41</v>
      </c>
      <c r="I2756">
        <v>50</v>
      </c>
    </row>
    <row r="2760" spans="2:9" ht="12.75">
      <c r="B2760">
        <v>8</v>
      </c>
      <c r="C2760">
        <v>7</v>
      </c>
      <c r="D2760">
        <v>7</v>
      </c>
      <c r="E2760">
        <v>6</v>
      </c>
      <c r="F2760">
        <v>5</v>
      </c>
      <c r="G2760">
        <v>5</v>
      </c>
      <c r="H2760">
        <v>5</v>
      </c>
      <c r="I2760">
        <v>38</v>
      </c>
    </row>
    <row r="2764" spans="2:6" ht="12.75">
      <c r="B2764">
        <v>17</v>
      </c>
      <c r="C2764">
        <v>17</v>
      </c>
      <c r="D2764">
        <v>16</v>
      </c>
      <c r="E2764">
        <v>15</v>
      </c>
      <c r="F2764">
        <v>48</v>
      </c>
    </row>
    <row r="2768" spans="2:9" ht="12.75">
      <c r="B2768">
        <v>325</v>
      </c>
      <c r="C2768">
        <v>295</v>
      </c>
      <c r="D2768">
        <v>269</v>
      </c>
      <c r="E2768">
        <v>229</v>
      </c>
      <c r="F2768">
        <v>180</v>
      </c>
      <c r="G2768">
        <v>326</v>
      </c>
      <c r="H2768">
        <v>262</v>
      </c>
      <c r="I2768">
        <v>196</v>
      </c>
    </row>
    <row r="2770" spans="2:9" ht="12.75">
      <c r="B2770">
        <v>315</v>
      </c>
      <c r="C2770">
        <v>288</v>
      </c>
      <c r="D2770">
        <v>262</v>
      </c>
      <c r="E2770">
        <v>224</v>
      </c>
      <c r="F2770">
        <v>177</v>
      </c>
      <c r="G2770">
        <v>323</v>
      </c>
      <c r="H2770">
        <v>258</v>
      </c>
      <c r="I2770">
        <v>191</v>
      </c>
    </row>
    <row r="2772" spans="2:9" ht="12.75">
      <c r="B2772">
        <v>316</v>
      </c>
      <c r="C2772">
        <v>289</v>
      </c>
      <c r="D2772">
        <v>263</v>
      </c>
      <c r="E2772">
        <v>224</v>
      </c>
      <c r="F2772">
        <v>178</v>
      </c>
      <c r="G2772">
        <v>323</v>
      </c>
      <c r="H2772">
        <v>258</v>
      </c>
      <c r="I2772">
        <v>192</v>
      </c>
    </row>
    <row r="2774" spans="2:9" ht="12.75">
      <c r="B2774">
        <v>189</v>
      </c>
      <c r="C2774">
        <v>176</v>
      </c>
      <c r="D2774">
        <v>165</v>
      </c>
      <c r="E2774">
        <v>144</v>
      </c>
      <c r="F2774">
        <v>114</v>
      </c>
      <c r="G2774">
        <v>161</v>
      </c>
      <c r="H2774">
        <v>128</v>
      </c>
      <c r="I2774">
        <v>85</v>
      </c>
    </row>
    <row r="2776" spans="2:9" ht="12.75">
      <c r="B2776">
        <v>187</v>
      </c>
      <c r="C2776">
        <v>174</v>
      </c>
      <c r="D2776">
        <v>163</v>
      </c>
      <c r="E2776">
        <v>141</v>
      </c>
      <c r="F2776">
        <v>112</v>
      </c>
      <c r="G2776">
        <v>156</v>
      </c>
      <c r="H2776">
        <v>124</v>
      </c>
      <c r="I2776">
        <v>81</v>
      </c>
    </row>
    <row r="2778" spans="2:9" ht="12.75">
      <c r="B2778">
        <v>317</v>
      </c>
      <c r="C2778">
        <v>290</v>
      </c>
      <c r="D2778">
        <v>263</v>
      </c>
      <c r="E2778">
        <v>225</v>
      </c>
      <c r="F2778">
        <v>178</v>
      </c>
      <c r="G2778">
        <v>324</v>
      </c>
      <c r="H2778">
        <v>258</v>
      </c>
      <c r="I2778">
        <v>192</v>
      </c>
    </row>
    <row r="2780" spans="2:9" ht="12.75">
      <c r="B2780">
        <v>156</v>
      </c>
      <c r="C2780">
        <v>145</v>
      </c>
      <c r="D2780">
        <v>136</v>
      </c>
      <c r="E2780">
        <v>118</v>
      </c>
      <c r="F2780">
        <v>93</v>
      </c>
      <c r="G2780">
        <v>138</v>
      </c>
      <c r="H2780">
        <v>108</v>
      </c>
      <c r="I2780">
        <v>67</v>
      </c>
    </row>
    <row r="2782" spans="2:9" ht="12.75">
      <c r="B2782">
        <v>314</v>
      </c>
      <c r="C2782">
        <v>287</v>
      </c>
      <c r="D2782">
        <v>262</v>
      </c>
      <c r="E2782">
        <v>224</v>
      </c>
      <c r="F2782">
        <v>177</v>
      </c>
      <c r="G2782">
        <v>326</v>
      </c>
      <c r="H2782">
        <v>261</v>
      </c>
      <c r="I2782">
        <v>193</v>
      </c>
    </row>
    <row r="2784" spans="2:9" ht="12.75">
      <c r="B2784">
        <v>113</v>
      </c>
      <c r="C2784">
        <v>99</v>
      </c>
      <c r="D2784">
        <v>91</v>
      </c>
      <c r="E2784">
        <v>309</v>
      </c>
      <c r="F2784">
        <v>271</v>
      </c>
      <c r="G2784">
        <v>258</v>
      </c>
      <c r="H2784">
        <v>210</v>
      </c>
      <c r="I2784">
        <v>158</v>
      </c>
    </row>
    <row r="2787" spans="2:9" ht="12.75">
      <c r="B2787">
        <v>50</v>
      </c>
      <c r="C2787">
        <v>45</v>
      </c>
      <c r="D2787">
        <v>40</v>
      </c>
      <c r="E2787">
        <v>36</v>
      </c>
      <c r="F2787">
        <v>33</v>
      </c>
      <c r="G2787">
        <v>250</v>
      </c>
      <c r="H2787">
        <v>209</v>
      </c>
      <c r="I2787">
        <v>154</v>
      </c>
    </row>
    <row r="2790" spans="2:9" ht="12.75">
      <c r="B2790">
        <v>50</v>
      </c>
      <c r="C2790">
        <v>45</v>
      </c>
      <c r="D2790">
        <v>40</v>
      </c>
      <c r="E2790">
        <v>36</v>
      </c>
      <c r="F2790">
        <v>34</v>
      </c>
      <c r="G2790">
        <v>248</v>
      </c>
      <c r="H2790">
        <v>207</v>
      </c>
      <c r="I2790">
        <v>153</v>
      </c>
    </row>
    <row r="2793" spans="2:9" ht="12.75">
      <c r="B2793">
        <v>116</v>
      </c>
      <c r="C2793">
        <v>109</v>
      </c>
      <c r="D2793">
        <v>101</v>
      </c>
      <c r="E2793">
        <v>93</v>
      </c>
      <c r="F2793">
        <v>85</v>
      </c>
      <c r="G2793">
        <v>250</v>
      </c>
      <c r="H2793">
        <v>207</v>
      </c>
      <c r="I2793">
        <v>153</v>
      </c>
    </row>
    <row r="2796" spans="2:9" ht="12.75">
      <c r="B2796">
        <v>86</v>
      </c>
      <c r="C2796">
        <v>78</v>
      </c>
      <c r="D2796">
        <v>71</v>
      </c>
      <c r="E2796">
        <v>63</v>
      </c>
      <c r="F2796">
        <v>52</v>
      </c>
      <c r="G2796">
        <v>271</v>
      </c>
      <c r="H2796">
        <v>214</v>
      </c>
      <c r="I2796">
        <v>161</v>
      </c>
    </row>
    <row r="2799" spans="2:9" ht="12.75">
      <c r="B2799">
        <v>61</v>
      </c>
      <c r="C2799">
        <v>52</v>
      </c>
      <c r="D2799">
        <v>49</v>
      </c>
      <c r="E2799">
        <v>45</v>
      </c>
      <c r="F2799">
        <v>41</v>
      </c>
      <c r="G2799">
        <v>100</v>
      </c>
      <c r="H2799">
        <v>77</v>
      </c>
      <c r="I2799">
        <v>139</v>
      </c>
    </row>
    <row r="2802" spans="2:9" ht="12.75">
      <c r="B2802">
        <v>59</v>
      </c>
      <c r="C2802">
        <v>53</v>
      </c>
      <c r="D2802">
        <v>49</v>
      </c>
      <c r="E2802">
        <v>45</v>
      </c>
      <c r="F2802">
        <v>40</v>
      </c>
      <c r="G2802">
        <v>280</v>
      </c>
      <c r="H2802">
        <v>223</v>
      </c>
      <c r="I2802">
        <v>168</v>
      </c>
    </row>
    <row r="2805" spans="2:9" ht="12.75">
      <c r="B2805">
        <v>151</v>
      </c>
      <c r="C2805">
        <v>142</v>
      </c>
      <c r="D2805">
        <v>132</v>
      </c>
      <c r="E2805">
        <v>118</v>
      </c>
      <c r="F2805">
        <v>105</v>
      </c>
      <c r="G2805">
        <v>249</v>
      </c>
      <c r="H2805">
        <v>208</v>
      </c>
      <c r="I2805">
        <v>154</v>
      </c>
    </row>
    <row r="2808" spans="2:9" ht="12.75">
      <c r="B2808">
        <v>63</v>
      </c>
      <c r="C2808">
        <v>55</v>
      </c>
      <c r="D2808">
        <v>51</v>
      </c>
      <c r="E2808">
        <v>47</v>
      </c>
      <c r="F2808">
        <v>43</v>
      </c>
      <c r="G2808">
        <v>101</v>
      </c>
      <c r="H2808">
        <v>78</v>
      </c>
      <c r="I2808">
        <v>139</v>
      </c>
    </row>
    <row r="2811" spans="2:9" ht="12.75">
      <c r="B2811">
        <v>73</v>
      </c>
      <c r="C2811">
        <v>68</v>
      </c>
      <c r="D2811">
        <v>62</v>
      </c>
      <c r="E2811">
        <v>56</v>
      </c>
      <c r="F2811">
        <v>54</v>
      </c>
      <c r="G2811">
        <v>226</v>
      </c>
      <c r="H2811">
        <v>183</v>
      </c>
      <c r="I2811">
        <v>149</v>
      </c>
    </row>
    <row r="2814" spans="2:9" ht="12.75">
      <c r="B2814">
        <v>118</v>
      </c>
      <c r="C2814">
        <v>106</v>
      </c>
      <c r="D2814">
        <v>97</v>
      </c>
      <c r="E2814">
        <v>84</v>
      </c>
      <c r="F2814">
        <v>69</v>
      </c>
      <c r="G2814">
        <v>180</v>
      </c>
      <c r="H2814">
        <v>138</v>
      </c>
      <c r="I2814">
        <v>165</v>
      </c>
    </row>
    <row r="2817" spans="2:9" ht="12.75">
      <c r="B2817">
        <v>125</v>
      </c>
      <c r="C2817">
        <v>113</v>
      </c>
      <c r="D2817">
        <v>104</v>
      </c>
      <c r="E2817">
        <v>92</v>
      </c>
      <c r="F2817">
        <v>75</v>
      </c>
      <c r="G2817">
        <v>168</v>
      </c>
      <c r="H2817">
        <v>130</v>
      </c>
      <c r="I2817">
        <v>163</v>
      </c>
    </row>
    <row r="2820" spans="2:11" ht="12.75">
      <c r="B2820">
        <v>4</v>
      </c>
      <c r="C2820">
        <v>3</v>
      </c>
      <c r="D2820">
        <v>3</v>
      </c>
      <c r="E2820">
        <v>3</v>
      </c>
      <c r="F2820">
        <v>3</v>
      </c>
      <c r="G2820">
        <v>3</v>
      </c>
      <c r="H2820">
        <v>2</v>
      </c>
      <c r="I2820">
        <v>1</v>
      </c>
      <c r="J2820">
        <v>1</v>
      </c>
      <c r="K2820">
        <v>1</v>
      </c>
    </row>
    <row r="2824" spans="2:9" ht="12.75">
      <c r="B2824">
        <v>113</v>
      </c>
      <c r="C2824">
        <v>106</v>
      </c>
      <c r="D2824">
        <v>93</v>
      </c>
      <c r="E2824">
        <v>85</v>
      </c>
      <c r="F2824">
        <v>70</v>
      </c>
      <c r="G2824">
        <v>266</v>
      </c>
      <c r="H2824">
        <v>216</v>
      </c>
      <c r="I2824">
        <v>172</v>
      </c>
    </row>
    <row r="2827" spans="2:9" ht="12.75">
      <c r="B2827">
        <v>46</v>
      </c>
      <c r="C2827">
        <v>41</v>
      </c>
      <c r="D2827">
        <v>39</v>
      </c>
      <c r="E2827">
        <v>37</v>
      </c>
      <c r="F2827">
        <v>34</v>
      </c>
      <c r="G2827">
        <v>137</v>
      </c>
      <c r="H2827">
        <v>115</v>
      </c>
      <c r="I2827">
        <v>137</v>
      </c>
    </row>
    <row r="2830" spans="2:9" ht="12.75">
      <c r="B2830">
        <v>81</v>
      </c>
      <c r="C2830">
        <v>76</v>
      </c>
      <c r="D2830">
        <v>69</v>
      </c>
      <c r="E2830">
        <v>64</v>
      </c>
      <c r="F2830">
        <v>60</v>
      </c>
      <c r="G2830">
        <v>262</v>
      </c>
      <c r="H2830">
        <v>214</v>
      </c>
      <c r="I2830">
        <v>161</v>
      </c>
    </row>
    <row r="2833" spans="2:9" ht="12.75">
      <c r="B2833">
        <v>76</v>
      </c>
      <c r="C2833">
        <v>70</v>
      </c>
      <c r="D2833">
        <v>65</v>
      </c>
      <c r="E2833">
        <v>59</v>
      </c>
      <c r="F2833">
        <v>55</v>
      </c>
      <c r="G2833">
        <v>240</v>
      </c>
      <c r="H2833">
        <v>205</v>
      </c>
      <c r="I2833">
        <v>151</v>
      </c>
    </row>
    <row r="2836" spans="2:9" ht="12.75">
      <c r="B2836">
        <v>81</v>
      </c>
      <c r="C2836">
        <v>76</v>
      </c>
      <c r="D2836">
        <v>70</v>
      </c>
      <c r="E2836">
        <v>64</v>
      </c>
      <c r="F2836">
        <v>60</v>
      </c>
      <c r="G2836">
        <v>266</v>
      </c>
      <c r="H2836">
        <v>217</v>
      </c>
      <c r="I2836">
        <v>161</v>
      </c>
    </row>
    <row r="2839" spans="2:10" ht="12.75">
      <c r="B2839">
        <v>3</v>
      </c>
      <c r="C2839">
        <v>3</v>
      </c>
      <c r="D2839">
        <v>3</v>
      </c>
      <c r="E2839">
        <v>3</v>
      </c>
      <c r="F2839">
        <v>3</v>
      </c>
      <c r="G2839">
        <v>3</v>
      </c>
      <c r="H2839">
        <v>3</v>
      </c>
      <c r="I2839">
        <v>3</v>
      </c>
      <c r="J2839">
        <v>3</v>
      </c>
    </row>
    <row r="2840" spans="2:9" ht="12.75">
      <c r="B2840">
        <v>4</v>
      </c>
      <c r="C2840">
        <v>4</v>
      </c>
      <c r="D2840">
        <v>4</v>
      </c>
      <c r="E2840">
        <v>4</v>
      </c>
      <c r="F2840">
        <v>4</v>
      </c>
      <c r="G2840">
        <v>4</v>
      </c>
      <c r="H2840">
        <v>94</v>
      </c>
      <c r="I2840">
        <v>73</v>
      </c>
    </row>
    <row r="2844" spans="2:11" ht="12.75">
      <c r="B2844">
        <v>18</v>
      </c>
      <c r="C2844">
        <v>16</v>
      </c>
      <c r="D2844">
        <v>15</v>
      </c>
      <c r="E2844">
        <v>15</v>
      </c>
      <c r="F2844">
        <v>14</v>
      </c>
      <c r="G2844">
        <v>12</v>
      </c>
      <c r="H2844">
        <v>24</v>
      </c>
      <c r="I2844">
        <v>18</v>
      </c>
      <c r="J2844">
        <v>13</v>
      </c>
      <c r="K2844">
        <v>14</v>
      </c>
    </row>
    <row r="2851" spans="2:10" ht="12.75">
      <c r="B2851">
        <v>46</v>
      </c>
      <c r="C2851">
        <v>38</v>
      </c>
      <c r="D2851">
        <v>35</v>
      </c>
      <c r="E2851">
        <v>29</v>
      </c>
      <c r="F2851">
        <v>22</v>
      </c>
      <c r="G2851">
        <v>14</v>
      </c>
      <c r="H2851">
        <v>186</v>
      </c>
      <c r="I2851">
        <v>136</v>
      </c>
      <c r="J2851">
        <v>90</v>
      </c>
    </row>
    <row r="2854" spans="2:7" ht="12.75">
      <c r="B2854">
        <v>12</v>
      </c>
      <c r="C2854">
        <v>10</v>
      </c>
      <c r="D2854">
        <v>10</v>
      </c>
      <c r="E2854">
        <v>9</v>
      </c>
      <c r="F2854">
        <v>8</v>
      </c>
      <c r="G2854">
        <v>7</v>
      </c>
    </row>
    <row r="2860" spans="2:10" ht="12.75">
      <c r="B2860">
        <v>8</v>
      </c>
      <c r="C2860">
        <v>6</v>
      </c>
      <c r="D2860">
        <v>5</v>
      </c>
      <c r="E2860">
        <v>5</v>
      </c>
      <c r="F2860">
        <v>5</v>
      </c>
      <c r="G2860">
        <v>4</v>
      </c>
      <c r="H2860">
        <v>41</v>
      </c>
      <c r="I2860">
        <v>30</v>
      </c>
      <c r="J2860">
        <v>21</v>
      </c>
    </row>
    <row r="2866" spans="2:8" ht="12.75">
      <c r="B2866">
        <v>623</v>
      </c>
      <c r="C2866">
        <v>561</v>
      </c>
      <c r="D2866">
        <v>496</v>
      </c>
      <c r="E2866">
        <v>438</v>
      </c>
      <c r="F2866">
        <v>373</v>
      </c>
      <c r="G2866">
        <v>309</v>
      </c>
      <c r="H2866">
        <v>250</v>
      </c>
    </row>
    <row r="2868" spans="2:10" ht="12.75">
      <c r="B2868">
        <v>7</v>
      </c>
      <c r="C2868">
        <v>7</v>
      </c>
      <c r="D2868">
        <v>7</v>
      </c>
      <c r="E2868">
        <v>6</v>
      </c>
      <c r="F2868">
        <v>6</v>
      </c>
      <c r="G2868">
        <v>3</v>
      </c>
      <c r="H2868">
        <v>39</v>
      </c>
      <c r="I2868">
        <v>25</v>
      </c>
      <c r="J2868">
        <v>13</v>
      </c>
    </row>
    <row r="2875" spans="2:11" ht="12.75">
      <c r="B2875">
        <v>22</v>
      </c>
      <c r="C2875">
        <v>20</v>
      </c>
      <c r="D2875">
        <v>19</v>
      </c>
      <c r="E2875">
        <v>16</v>
      </c>
      <c r="F2875">
        <v>14</v>
      </c>
      <c r="G2875">
        <v>113</v>
      </c>
      <c r="H2875">
        <v>101</v>
      </c>
      <c r="I2875">
        <v>73</v>
      </c>
      <c r="J2875">
        <v>44</v>
      </c>
      <c r="K2875">
        <v>28</v>
      </c>
    </row>
    <row r="2879" spans="2:10" ht="12.75">
      <c r="B2879">
        <v>23</v>
      </c>
      <c r="C2879">
        <v>20</v>
      </c>
      <c r="D2879">
        <v>19</v>
      </c>
      <c r="E2879">
        <v>18</v>
      </c>
      <c r="F2879">
        <v>17</v>
      </c>
      <c r="G2879">
        <v>84</v>
      </c>
      <c r="H2879">
        <v>70</v>
      </c>
      <c r="I2879">
        <v>57</v>
      </c>
      <c r="J2879">
        <v>37</v>
      </c>
    </row>
    <row r="2883" spans="2:10" ht="12.75">
      <c r="B2883">
        <v>68</v>
      </c>
      <c r="C2883">
        <v>62</v>
      </c>
      <c r="D2883">
        <v>56</v>
      </c>
      <c r="E2883">
        <v>53</v>
      </c>
      <c r="F2883">
        <v>50</v>
      </c>
      <c r="G2883">
        <v>113</v>
      </c>
      <c r="H2883">
        <v>93</v>
      </c>
      <c r="I2883">
        <v>73</v>
      </c>
      <c r="J2883">
        <v>45</v>
      </c>
    </row>
    <row r="2887" spans="2:11" ht="12.75">
      <c r="B2887">
        <v>15</v>
      </c>
      <c r="C2887">
        <v>14</v>
      </c>
      <c r="D2887">
        <v>14</v>
      </c>
      <c r="E2887">
        <v>12</v>
      </c>
      <c r="F2887">
        <v>10</v>
      </c>
      <c r="G2887">
        <v>10</v>
      </c>
      <c r="H2887">
        <v>7</v>
      </c>
      <c r="I2887">
        <v>7</v>
      </c>
      <c r="J2887">
        <v>6</v>
      </c>
      <c r="K2887">
        <v>2</v>
      </c>
    </row>
    <row r="2891" spans="2:11" ht="12.75">
      <c r="B2891">
        <v>1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1</v>
      </c>
      <c r="I2891">
        <v>1</v>
      </c>
      <c r="J2891">
        <v>1</v>
      </c>
      <c r="K2891">
        <v>1</v>
      </c>
    </row>
    <row r="2895" spans="2:11" ht="12.75">
      <c r="B2895">
        <v>15</v>
      </c>
      <c r="C2895">
        <v>14</v>
      </c>
      <c r="D2895">
        <v>14</v>
      </c>
      <c r="E2895">
        <v>12</v>
      </c>
      <c r="F2895">
        <v>10</v>
      </c>
      <c r="G2895">
        <v>9</v>
      </c>
      <c r="H2895">
        <v>7</v>
      </c>
      <c r="I2895">
        <v>7</v>
      </c>
      <c r="J2895">
        <v>6</v>
      </c>
      <c r="K2895">
        <v>2</v>
      </c>
    </row>
    <row r="2899" spans="2:10" ht="12.75">
      <c r="B2899">
        <v>107</v>
      </c>
      <c r="C2899">
        <v>101</v>
      </c>
      <c r="D2899">
        <v>93</v>
      </c>
      <c r="E2899">
        <v>75</v>
      </c>
      <c r="F2899">
        <v>58</v>
      </c>
      <c r="G2899">
        <v>229</v>
      </c>
      <c r="H2899">
        <v>222</v>
      </c>
      <c r="I2899">
        <v>166</v>
      </c>
      <c r="J2899">
        <v>108</v>
      </c>
    </row>
    <row r="2902" spans="2:10" ht="12.75">
      <c r="B2902">
        <v>116</v>
      </c>
      <c r="C2902">
        <v>111</v>
      </c>
      <c r="D2902">
        <v>104</v>
      </c>
      <c r="E2902">
        <v>85</v>
      </c>
      <c r="F2902">
        <v>65</v>
      </c>
      <c r="G2902">
        <v>245</v>
      </c>
      <c r="H2902">
        <v>235</v>
      </c>
      <c r="I2902">
        <v>174</v>
      </c>
      <c r="J2902">
        <v>114</v>
      </c>
    </row>
    <row r="2905" spans="2:10" ht="12.75">
      <c r="B2905">
        <v>31</v>
      </c>
      <c r="C2905">
        <v>28</v>
      </c>
      <c r="D2905">
        <v>219</v>
      </c>
      <c r="E2905">
        <v>202</v>
      </c>
      <c r="F2905">
        <v>184</v>
      </c>
      <c r="G2905">
        <v>162</v>
      </c>
      <c r="H2905">
        <v>176</v>
      </c>
      <c r="I2905">
        <v>144</v>
      </c>
      <c r="J2905">
        <v>94</v>
      </c>
    </row>
    <row r="2909" spans="2:10" ht="12.75">
      <c r="B2909">
        <v>39</v>
      </c>
      <c r="C2909">
        <v>34</v>
      </c>
      <c r="D2909">
        <v>31</v>
      </c>
      <c r="E2909">
        <v>190</v>
      </c>
      <c r="F2909">
        <v>172</v>
      </c>
      <c r="G2909">
        <v>153</v>
      </c>
      <c r="H2909">
        <v>192</v>
      </c>
      <c r="I2909">
        <v>152</v>
      </c>
      <c r="J2909">
        <v>99</v>
      </c>
    </row>
    <row r="2913" spans="2:10" ht="12.75">
      <c r="B2913">
        <v>30</v>
      </c>
      <c r="C2913">
        <v>29</v>
      </c>
      <c r="D2913">
        <v>95</v>
      </c>
      <c r="E2913">
        <v>87</v>
      </c>
      <c r="F2913">
        <v>83</v>
      </c>
      <c r="G2913">
        <v>76</v>
      </c>
      <c r="H2913">
        <v>197</v>
      </c>
      <c r="I2913">
        <v>152</v>
      </c>
      <c r="J2913">
        <v>101</v>
      </c>
    </row>
    <row r="2917" spans="2:11" ht="12.75">
      <c r="B2917">
        <v>35</v>
      </c>
      <c r="C2917">
        <v>31</v>
      </c>
      <c r="D2917">
        <v>29</v>
      </c>
      <c r="E2917">
        <v>28</v>
      </c>
      <c r="F2917">
        <v>26</v>
      </c>
      <c r="G2917">
        <v>30</v>
      </c>
      <c r="H2917">
        <v>26</v>
      </c>
      <c r="I2917">
        <v>23</v>
      </c>
      <c r="J2917">
        <v>17</v>
      </c>
      <c r="K2917">
        <v>10</v>
      </c>
    </row>
    <row r="2921" spans="2:11" ht="12.75">
      <c r="B2921">
        <v>38</v>
      </c>
      <c r="C2921">
        <v>34</v>
      </c>
      <c r="D2921">
        <v>32</v>
      </c>
      <c r="E2921">
        <v>32</v>
      </c>
      <c r="F2921">
        <v>29</v>
      </c>
      <c r="G2921">
        <v>81</v>
      </c>
      <c r="H2921">
        <v>70</v>
      </c>
      <c r="I2921">
        <v>60</v>
      </c>
      <c r="J2921">
        <v>46</v>
      </c>
      <c r="K2921">
        <v>22</v>
      </c>
    </row>
    <row r="2925" spans="2:11" ht="12.75">
      <c r="B2925">
        <v>40</v>
      </c>
      <c r="C2925">
        <v>36</v>
      </c>
      <c r="D2925">
        <v>34</v>
      </c>
      <c r="E2925">
        <v>34</v>
      </c>
      <c r="F2925">
        <v>31</v>
      </c>
      <c r="G2925">
        <v>179</v>
      </c>
      <c r="H2925">
        <v>148</v>
      </c>
      <c r="I2925">
        <v>119</v>
      </c>
      <c r="J2925">
        <v>79</v>
      </c>
      <c r="K2925">
        <v>37</v>
      </c>
    </row>
    <row r="2929" spans="2:10" ht="12.75">
      <c r="B2929">
        <v>38</v>
      </c>
      <c r="C2929">
        <v>34</v>
      </c>
      <c r="D2929">
        <v>33</v>
      </c>
      <c r="E2929">
        <v>31</v>
      </c>
      <c r="F2929">
        <v>29</v>
      </c>
      <c r="G2929">
        <v>167</v>
      </c>
      <c r="H2929">
        <v>141</v>
      </c>
      <c r="I2929">
        <v>117</v>
      </c>
      <c r="J2929">
        <v>98</v>
      </c>
    </row>
    <row r="2933" spans="2:11" ht="12.75">
      <c r="B2933">
        <v>125</v>
      </c>
      <c r="C2933">
        <v>111</v>
      </c>
      <c r="D2933">
        <v>101</v>
      </c>
      <c r="E2933">
        <v>86</v>
      </c>
      <c r="F2933">
        <v>60</v>
      </c>
      <c r="G2933">
        <v>105</v>
      </c>
      <c r="H2933">
        <v>117</v>
      </c>
      <c r="I2933">
        <v>83</v>
      </c>
      <c r="J2933">
        <v>58</v>
      </c>
      <c r="K2933">
        <v>29</v>
      </c>
    </row>
    <row r="2937" spans="2:10" ht="12.75">
      <c r="B2937">
        <v>36</v>
      </c>
      <c r="C2937">
        <v>30</v>
      </c>
      <c r="D2937">
        <v>28</v>
      </c>
      <c r="E2937">
        <v>24</v>
      </c>
      <c r="F2937">
        <v>20</v>
      </c>
      <c r="G2937">
        <v>57</v>
      </c>
      <c r="H2937">
        <v>60</v>
      </c>
      <c r="I2937">
        <v>41</v>
      </c>
      <c r="J2937">
        <v>28</v>
      </c>
    </row>
    <row r="2941" spans="2:10" ht="12.75">
      <c r="B2941">
        <v>43</v>
      </c>
      <c r="C2941">
        <v>30</v>
      </c>
      <c r="D2941">
        <v>27</v>
      </c>
      <c r="E2941">
        <v>22</v>
      </c>
      <c r="F2941">
        <v>72</v>
      </c>
      <c r="G2941">
        <v>58</v>
      </c>
      <c r="H2941">
        <v>39</v>
      </c>
      <c r="I2941">
        <v>42</v>
      </c>
      <c r="J2941">
        <v>29</v>
      </c>
    </row>
    <row r="2945" spans="2:10" ht="12.75">
      <c r="B2945">
        <v>31</v>
      </c>
      <c r="C2945">
        <v>20</v>
      </c>
      <c r="D2945">
        <v>18</v>
      </c>
      <c r="E2945">
        <v>16</v>
      </c>
      <c r="F2945">
        <v>14</v>
      </c>
      <c r="G2945">
        <v>59</v>
      </c>
      <c r="H2945">
        <v>41</v>
      </c>
      <c r="I2945">
        <v>44</v>
      </c>
      <c r="J2945">
        <v>33</v>
      </c>
    </row>
    <row r="2949" spans="2:10" ht="12.75">
      <c r="B2949">
        <v>33</v>
      </c>
      <c r="C2949">
        <v>22</v>
      </c>
      <c r="D2949">
        <v>17</v>
      </c>
      <c r="E2949">
        <v>79</v>
      </c>
      <c r="F2949">
        <v>72</v>
      </c>
      <c r="G2949">
        <v>63</v>
      </c>
      <c r="H2949">
        <v>44</v>
      </c>
      <c r="I2949">
        <v>44</v>
      </c>
      <c r="J2949">
        <v>34</v>
      </c>
    </row>
    <row r="2953" spans="2:10" ht="12.75">
      <c r="B2953">
        <v>29</v>
      </c>
      <c r="C2953">
        <v>18</v>
      </c>
      <c r="D2953">
        <v>16</v>
      </c>
      <c r="E2953">
        <v>14</v>
      </c>
      <c r="F2953">
        <v>85</v>
      </c>
      <c r="G2953">
        <v>71</v>
      </c>
      <c r="H2953">
        <v>51</v>
      </c>
      <c r="I2953">
        <v>45</v>
      </c>
      <c r="J2953">
        <v>33</v>
      </c>
    </row>
    <row r="2957" spans="2:10" ht="12.75">
      <c r="B2957">
        <v>28</v>
      </c>
      <c r="C2957">
        <v>18</v>
      </c>
      <c r="D2957">
        <v>13</v>
      </c>
      <c r="E2957">
        <v>91</v>
      </c>
      <c r="F2957">
        <v>82</v>
      </c>
      <c r="G2957">
        <v>73</v>
      </c>
      <c r="H2957">
        <v>52</v>
      </c>
      <c r="I2957">
        <v>44</v>
      </c>
      <c r="J2957">
        <v>34</v>
      </c>
    </row>
    <row r="2961" spans="2:10" ht="12.75">
      <c r="B2961">
        <v>20</v>
      </c>
      <c r="C2961">
        <v>15</v>
      </c>
      <c r="D2961">
        <v>13</v>
      </c>
      <c r="E2961">
        <v>12</v>
      </c>
      <c r="F2961">
        <v>11</v>
      </c>
      <c r="G2961">
        <v>76</v>
      </c>
      <c r="H2961">
        <v>54</v>
      </c>
      <c r="I2961">
        <v>48</v>
      </c>
      <c r="J2961">
        <v>33</v>
      </c>
    </row>
    <row r="2965" spans="2:10" ht="12.75">
      <c r="B2965">
        <v>68</v>
      </c>
      <c r="C2965">
        <v>61</v>
      </c>
      <c r="D2965">
        <v>57</v>
      </c>
      <c r="E2965">
        <v>50</v>
      </c>
      <c r="F2965">
        <v>44</v>
      </c>
      <c r="G2965">
        <v>32</v>
      </c>
      <c r="H2965">
        <v>72</v>
      </c>
      <c r="I2965">
        <v>51</v>
      </c>
      <c r="J2965">
        <v>37</v>
      </c>
    </row>
    <row r="2969" spans="2:10" ht="12.75">
      <c r="B2969">
        <v>18</v>
      </c>
      <c r="C2969">
        <v>14</v>
      </c>
      <c r="D2969">
        <v>13</v>
      </c>
      <c r="E2969">
        <v>12</v>
      </c>
      <c r="F2969">
        <v>11</v>
      </c>
      <c r="G2969">
        <v>59</v>
      </c>
      <c r="H2969">
        <v>49</v>
      </c>
      <c r="I2969">
        <v>33</v>
      </c>
      <c r="J2969">
        <v>27</v>
      </c>
    </row>
    <row r="2973" spans="2:10" ht="12.75">
      <c r="B2973">
        <v>3</v>
      </c>
      <c r="C2973">
        <v>3</v>
      </c>
      <c r="D2973">
        <v>3</v>
      </c>
      <c r="E2973">
        <v>3</v>
      </c>
      <c r="F2973">
        <v>3</v>
      </c>
      <c r="G2973">
        <v>48</v>
      </c>
      <c r="H2973">
        <v>39</v>
      </c>
      <c r="I2973">
        <v>30</v>
      </c>
      <c r="J2973">
        <v>24</v>
      </c>
    </row>
    <row r="2977" spans="2:10" ht="12.75">
      <c r="B2977">
        <v>3</v>
      </c>
      <c r="C2977">
        <v>3</v>
      </c>
      <c r="D2977">
        <v>3</v>
      </c>
      <c r="E2977">
        <v>3</v>
      </c>
      <c r="F2977">
        <v>3</v>
      </c>
      <c r="G2977">
        <v>49</v>
      </c>
      <c r="H2977">
        <v>41</v>
      </c>
      <c r="I2977">
        <v>30</v>
      </c>
      <c r="J2977">
        <v>25</v>
      </c>
    </row>
    <row r="2981" spans="2:10" ht="12.75">
      <c r="B2981">
        <v>2</v>
      </c>
      <c r="C2981">
        <v>2</v>
      </c>
      <c r="D2981">
        <v>2</v>
      </c>
      <c r="E2981">
        <v>69</v>
      </c>
      <c r="F2981">
        <v>66</v>
      </c>
      <c r="G2981">
        <v>58</v>
      </c>
      <c r="H2981">
        <v>47</v>
      </c>
      <c r="I2981">
        <v>37</v>
      </c>
      <c r="J2981">
        <v>25</v>
      </c>
    </row>
    <row r="2985" spans="2:10" ht="12.75">
      <c r="B2985">
        <v>5</v>
      </c>
      <c r="C2985">
        <v>5</v>
      </c>
      <c r="D2985">
        <v>5</v>
      </c>
      <c r="E2985">
        <v>68</v>
      </c>
      <c r="F2985">
        <v>63</v>
      </c>
      <c r="G2985">
        <v>57</v>
      </c>
      <c r="H2985">
        <v>44</v>
      </c>
      <c r="I2985">
        <v>32</v>
      </c>
      <c r="J2985">
        <v>26</v>
      </c>
    </row>
    <row r="2989" spans="2:11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4</v>
      </c>
      <c r="I2989">
        <v>3</v>
      </c>
      <c r="J2989">
        <v>2</v>
      </c>
      <c r="K2989">
        <v>1</v>
      </c>
    </row>
    <row r="3007" spans="2:9" ht="12.75">
      <c r="B3007">
        <v>586</v>
      </c>
      <c r="C3007">
        <v>524</v>
      </c>
      <c r="D3007">
        <v>469</v>
      </c>
      <c r="E3007">
        <v>408</v>
      </c>
      <c r="F3007">
        <v>345</v>
      </c>
      <c r="G3007">
        <v>290</v>
      </c>
      <c r="H3007">
        <v>234</v>
      </c>
      <c r="I3007">
        <v>178</v>
      </c>
    </row>
    <row r="3010" spans="2:10" ht="12.75">
      <c r="B3010">
        <v>26</v>
      </c>
      <c r="C3010">
        <v>22</v>
      </c>
      <c r="D3010">
        <v>19</v>
      </c>
      <c r="E3010">
        <v>56</v>
      </c>
      <c r="F3010">
        <v>81</v>
      </c>
      <c r="G3010">
        <v>74</v>
      </c>
      <c r="H3010">
        <v>184</v>
      </c>
      <c r="I3010">
        <v>143</v>
      </c>
      <c r="J3010">
        <v>95</v>
      </c>
    </row>
    <row r="3026" spans="2:10" ht="12.75">
      <c r="B3026">
        <v>22</v>
      </c>
      <c r="C3026">
        <v>164</v>
      </c>
      <c r="D3026">
        <v>151</v>
      </c>
      <c r="E3026">
        <v>138</v>
      </c>
      <c r="F3026">
        <v>130</v>
      </c>
      <c r="G3026">
        <v>117</v>
      </c>
      <c r="H3026">
        <v>105</v>
      </c>
      <c r="I3026">
        <v>87</v>
      </c>
      <c r="J3026">
        <v>60</v>
      </c>
    </row>
    <row r="3032" spans="2:9" ht="12.75">
      <c r="B3032">
        <v>50</v>
      </c>
      <c r="C3032">
        <v>46</v>
      </c>
      <c r="D3032">
        <v>44</v>
      </c>
      <c r="E3032">
        <v>38</v>
      </c>
      <c r="F3032">
        <v>34</v>
      </c>
      <c r="G3032">
        <v>30</v>
      </c>
      <c r="H3032">
        <v>84</v>
      </c>
      <c r="I3032">
        <v>68</v>
      </c>
    </row>
    <row r="3039" spans="2:10" ht="12.75">
      <c r="B3039">
        <v>35</v>
      </c>
      <c r="C3039">
        <v>34</v>
      </c>
      <c r="D3039">
        <v>33</v>
      </c>
      <c r="E3039">
        <v>32</v>
      </c>
      <c r="F3039">
        <v>31</v>
      </c>
      <c r="G3039">
        <v>30</v>
      </c>
      <c r="H3039">
        <v>26</v>
      </c>
      <c r="I3039">
        <v>23</v>
      </c>
      <c r="J3039">
        <v>14</v>
      </c>
    </row>
    <row r="3044" spans="2:11" ht="12.75">
      <c r="B3044">
        <v>33</v>
      </c>
      <c r="C3044">
        <v>33</v>
      </c>
      <c r="D3044">
        <v>32</v>
      </c>
      <c r="E3044">
        <v>31</v>
      </c>
      <c r="F3044">
        <v>28</v>
      </c>
      <c r="G3044">
        <v>21</v>
      </c>
      <c r="H3044">
        <v>15</v>
      </c>
      <c r="I3044">
        <v>11</v>
      </c>
      <c r="J3044">
        <v>4</v>
      </c>
      <c r="K3044">
        <v>3</v>
      </c>
    </row>
    <row r="3050" spans="2:6" ht="12.75">
      <c r="B3050">
        <v>8</v>
      </c>
      <c r="C3050">
        <v>8</v>
      </c>
      <c r="D3050">
        <v>8</v>
      </c>
      <c r="E3050">
        <v>8</v>
      </c>
      <c r="F3050">
        <v>8</v>
      </c>
    </row>
    <row r="3051" spans="2:11" ht="12.75">
      <c r="B3051">
        <v>9</v>
      </c>
      <c r="C3051">
        <v>9</v>
      </c>
      <c r="D3051">
        <v>8</v>
      </c>
      <c r="E3051">
        <v>8</v>
      </c>
      <c r="F3051">
        <v>5</v>
      </c>
      <c r="G3051">
        <v>3</v>
      </c>
      <c r="H3051">
        <v>2</v>
      </c>
      <c r="I3051">
        <v>2</v>
      </c>
      <c r="J3051">
        <v>56</v>
      </c>
      <c r="K3051">
        <v>30</v>
      </c>
    </row>
    <row r="3060" spans="2:10" ht="12.75">
      <c r="B3060">
        <v>35</v>
      </c>
      <c r="C3060">
        <v>74</v>
      </c>
      <c r="D3060">
        <v>69</v>
      </c>
      <c r="E3060">
        <v>61</v>
      </c>
      <c r="F3060">
        <v>52</v>
      </c>
      <c r="G3060">
        <v>41</v>
      </c>
      <c r="H3060">
        <v>72</v>
      </c>
      <c r="I3060">
        <v>56</v>
      </c>
      <c r="J3060">
        <v>38</v>
      </c>
    </row>
    <row r="3075" spans="2:10" ht="12.75">
      <c r="B3075">
        <v>48</v>
      </c>
      <c r="C3075">
        <v>46</v>
      </c>
      <c r="D3075">
        <v>42</v>
      </c>
      <c r="E3075">
        <v>38</v>
      </c>
      <c r="F3075">
        <v>24</v>
      </c>
      <c r="G3075">
        <v>14</v>
      </c>
      <c r="H3075">
        <v>14</v>
      </c>
      <c r="I3075">
        <v>10</v>
      </c>
      <c r="J3075">
        <v>6</v>
      </c>
    </row>
    <row r="3076" spans="2:11" ht="12.75">
      <c r="B3076">
        <v>28</v>
      </c>
      <c r="C3076">
        <v>28</v>
      </c>
      <c r="D3076">
        <v>27</v>
      </c>
      <c r="E3076">
        <v>26</v>
      </c>
      <c r="F3076">
        <v>19</v>
      </c>
      <c r="G3076">
        <v>10</v>
      </c>
      <c r="H3076">
        <v>8</v>
      </c>
      <c r="I3076">
        <v>8</v>
      </c>
      <c r="J3076">
        <v>7</v>
      </c>
      <c r="K3076">
        <v>7</v>
      </c>
    </row>
    <row r="3078" spans="2:9" ht="12.75">
      <c r="B3078">
        <v>17</v>
      </c>
      <c r="C3078">
        <v>15</v>
      </c>
      <c r="D3078">
        <v>14</v>
      </c>
      <c r="E3078">
        <v>13</v>
      </c>
      <c r="F3078">
        <v>12</v>
      </c>
      <c r="G3078">
        <v>12</v>
      </c>
      <c r="H3078">
        <v>51</v>
      </c>
      <c r="I3078">
        <v>42</v>
      </c>
    </row>
    <row r="3083" spans="2:7" ht="12.75">
      <c r="B3083">
        <v>12</v>
      </c>
      <c r="C3083">
        <v>12</v>
      </c>
      <c r="D3083">
        <v>12</v>
      </c>
      <c r="E3083">
        <v>10</v>
      </c>
      <c r="F3083">
        <v>10</v>
      </c>
      <c r="G3083">
        <v>9</v>
      </c>
    </row>
    <row r="3090" spans="2:5" ht="12.75">
      <c r="B3090">
        <v>30</v>
      </c>
      <c r="C3090">
        <v>30</v>
      </c>
      <c r="D3090">
        <v>30</v>
      </c>
      <c r="E3090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1" ht="12.75">
      <c r="A1" s="8" t="s">
        <v>21</v>
      </c>
    </row>
    <row r="21" spans="3:13" ht="12.75">
      <c r="C21" s="7">
        <f>BottomPR_Dyn_BR!$B$1</f>
        <v>0</v>
      </c>
      <c r="D21" s="7">
        <f>BottomPR_Dyn_BR!$C$1</f>
        <v>0.1</v>
      </c>
      <c r="E21" s="7">
        <f>BottomPR_Dyn_BR!$D$1</f>
        <v>0.2</v>
      </c>
      <c r="F21" s="7">
        <f>BottomPR_Dyn_BR!$E$1</f>
        <v>0.3</v>
      </c>
      <c r="G21" s="7">
        <f>BottomPR_Dyn_BR!$F$1</f>
        <v>0.4</v>
      </c>
      <c r="H21" s="7">
        <f>BottomPR_Dyn_BR!$G$1</f>
        <v>0.5</v>
      </c>
      <c r="I21" s="7">
        <f>BottomPR_Dyn_BR!$H$1</f>
        <v>0.6</v>
      </c>
      <c r="J21" s="7">
        <f>BottomPR_Dyn_BR!$I$1</f>
        <v>0.7</v>
      </c>
      <c r="K21" s="7">
        <f>BottomPR_Dyn_BR!$J$1</f>
        <v>0.8</v>
      </c>
      <c r="L21" s="7">
        <f>BottomPR_Dyn_BR!$K$1</f>
        <v>0.9</v>
      </c>
      <c r="M21" s="7">
        <f>BottomPR_Dyn_BR!$L$1</f>
        <v>1</v>
      </c>
    </row>
    <row r="22" spans="1:13" ht="12.75">
      <c r="A22" s="5"/>
      <c r="B22" s="3" t="s">
        <v>0</v>
      </c>
      <c r="C22">
        <f>COUNT(BottomPR_Dyn_BR!$B$2:$B$3090)</f>
        <v>241</v>
      </c>
      <c r="D22">
        <f>COUNT(BottomPR_Dyn_BR!$C$2:$C$3090)</f>
        <v>241</v>
      </c>
      <c r="E22">
        <f>COUNT(BottomPR_Dyn_BR!$D$2:$D$3090)</f>
        <v>240</v>
      </c>
      <c r="F22">
        <f>COUNT(BottomPR_Dyn_BR!$E$2:$E$3090)</f>
        <v>233</v>
      </c>
      <c r="G22">
        <f>COUNT(BottomPR_Dyn_BR!$F$2:$F$3090)</f>
        <v>225</v>
      </c>
      <c r="H22">
        <f>COUNT(BottomPR_Dyn_BR!$G$2:$G$3090)</f>
        <v>218</v>
      </c>
      <c r="I22">
        <f>COUNT(BottomPR_Dyn_BR!$H$2:$H$3090)</f>
        <v>202</v>
      </c>
      <c r="J22">
        <f>COUNT(BottomPR_Dyn_BR!$I$2:$I$3090)</f>
        <v>186</v>
      </c>
      <c r="K22">
        <f>COUNT(BottomPR_Dyn_BR!$J$2:$J$3090)</f>
        <v>112</v>
      </c>
      <c r="L22">
        <f>COUNT(BottomPR_Dyn_BR!$K$2:$K$3090)</f>
        <v>76</v>
      </c>
      <c r="M22">
        <f>COUNT(BottomPR_Dyn_BR!$L$2:$L$3090)</f>
        <v>0</v>
      </c>
    </row>
    <row r="23" spans="1:13" ht="12.75">
      <c r="A23" s="5">
        <f>MIN(C23:M23)</f>
        <v>0</v>
      </c>
      <c r="B23" s="3" t="s">
        <v>1</v>
      </c>
      <c r="C23">
        <f>MIN(BottomPR_Dyn_BR!$B$2:$B$3090)</f>
        <v>1</v>
      </c>
      <c r="D23">
        <f>MIN(BottomPR_Dyn_BR!$C$2:$C$3090)</f>
        <v>1</v>
      </c>
      <c r="E23">
        <f>MIN(BottomPR_Dyn_BR!$D$2:$D$3090)</f>
        <v>1</v>
      </c>
      <c r="F23">
        <f>MIN(BottomPR_Dyn_BR!$E$2:$E$3090)</f>
        <v>1</v>
      </c>
      <c r="G23">
        <f>MIN(BottomPR_Dyn_BR!$F$2:$F$3090)</f>
        <v>1</v>
      </c>
      <c r="H23">
        <f>MIN(BottomPR_Dyn_BR!$G$2:$G$3090)</f>
        <v>1</v>
      </c>
      <c r="I23">
        <f>MIN(BottomPR_Dyn_BR!$H$2:$H$3090)</f>
        <v>1</v>
      </c>
      <c r="J23">
        <f>MIN(BottomPR_Dyn_BR!$I$2:$I$3090)</f>
        <v>1</v>
      </c>
      <c r="K23">
        <f>MIN(BottomPR_Dyn_BR!$J$2:$J$3090)</f>
        <v>1</v>
      </c>
      <c r="L23">
        <f>MIN(BottomPR_Dyn_BR!$K$2:$K$3090)</f>
        <v>1</v>
      </c>
      <c r="M23">
        <f>MIN(BottomPR_Dyn_BR!$L$2:$L$3090)</f>
        <v>0</v>
      </c>
    </row>
    <row r="24" spans="1:13" ht="12.75">
      <c r="A24" s="5"/>
      <c r="B24" s="6">
        <v>25</v>
      </c>
      <c r="C24">
        <f>PERCENTILE(BottomPR_Dyn_BR!$B$2:$B$3090,$B24/100)</f>
        <v>6</v>
      </c>
      <c r="D24">
        <f>PERCENTILE(BottomPR_Dyn_BR!$C$2:$C$3090,$B24/100)</f>
        <v>6</v>
      </c>
      <c r="E24">
        <f>PERCENTILE(BottomPR_Dyn_BR!$D$2:$D$3090,$B24/100)</f>
        <v>6</v>
      </c>
      <c r="F24">
        <f>PERCENTILE(BottomPR_Dyn_BR!$E$2:$E$3090,$B24/100)</f>
        <v>6</v>
      </c>
      <c r="G24">
        <f>PERCENTILE(BottomPR_Dyn_BR!$F$2:$F$3090,$B24/100)</f>
        <v>6</v>
      </c>
      <c r="H24">
        <f>PERCENTILE(BottomPR_Dyn_BR!$G$2:$G$3090,$B24/100)</f>
        <v>7</v>
      </c>
      <c r="I24">
        <f>PERCENTILE(BottomPR_Dyn_BR!$H$2:$H$3090,$B24/100)</f>
        <v>8</v>
      </c>
      <c r="J24">
        <f>PERCENTILE(BottomPR_Dyn_BR!$I$2:$I$3090,$B24/100)</f>
        <v>7</v>
      </c>
      <c r="K24">
        <f>PERCENTILE(BottomPR_Dyn_BR!$J$2:$J$3090,$B24/100)</f>
        <v>5</v>
      </c>
      <c r="L24">
        <f>PERCENTILE(BottomPR_Dyn_BR!$K$2:$K$3090,$B24/100)</f>
        <v>3.75</v>
      </c>
      <c r="M24" t="e">
        <f>PERCENTILE(BottomPR_Dyn_BR!$L$2:$L$3090,$B24/100)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MEDIAN(BottomPR_Dyn_BR!$B$2:$B$3090)</f>
        <v>20</v>
      </c>
      <c r="D25">
        <f>MEDIAN(BottomPR_Dyn_BR!$C$2:$C$3090)</f>
        <v>21</v>
      </c>
      <c r="E25">
        <f>MEDIAN(BottomPR_Dyn_BR!$D$2:$D$3090)</f>
        <v>25</v>
      </c>
      <c r="F25">
        <f>MEDIAN(BottomPR_Dyn_BR!$E$2:$E$3090)</f>
        <v>25</v>
      </c>
      <c r="G25">
        <f>MEDIAN(BottomPR_Dyn_BR!$F$2:$F$3090)</f>
        <v>26</v>
      </c>
      <c r="H25">
        <f>MEDIAN(BottomPR_Dyn_BR!$G$2:$G$3090)</f>
        <v>26</v>
      </c>
      <c r="I25">
        <f>MEDIAN(BottomPR_Dyn_BR!$H$2:$H$3090)</f>
        <v>23.5</v>
      </c>
      <c r="J25">
        <f>MEDIAN(BottomPR_Dyn_BR!$I$2:$I$3090)</f>
        <v>21.5</v>
      </c>
      <c r="K25">
        <f>MEDIAN(BottomPR_Dyn_BR!$J$2:$J$3090)</f>
        <v>15</v>
      </c>
      <c r="L25">
        <f>MEDIAN(BottomPR_Dyn_BR!$K$2:$K$3090)</f>
        <v>10</v>
      </c>
      <c r="M25" t="e">
        <f>MEDIAN(BottomPR_Dyn_BR!$L$2:$L$3090)</f>
        <v>#NUM!</v>
      </c>
    </row>
    <row r="26" spans="1:13" ht="12.75">
      <c r="A26" s="5"/>
      <c r="B26" s="6">
        <v>75</v>
      </c>
      <c r="C26">
        <f>PERCENTILE(BottomPR_Dyn_BR!$B$2:$B$3090,$B26/100)</f>
        <v>57</v>
      </c>
      <c r="D26">
        <f>PERCENTILE(BottomPR_Dyn_BR!$C$2:$C$3090,$B26/100)</f>
        <v>54</v>
      </c>
      <c r="E26">
        <f>PERCENTILE(BottomPR_Dyn_BR!$D$2:$D$3090,$B26/100)</f>
        <v>61.25</v>
      </c>
      <c r="F26">
        <f>PERCENTILE(BottomPR_Dyn_BR!$E$2:$E$3090,$B26/100)</f>
        <v>56</v>
      </c>
      <c r="G26">
        <f>PERCENTILE(BottomPR_Dyn_BR!$F$2:$F$3090,$B26/100)</f>
        <v>57</v>
      </c>
      <c r="H26">
        <f>PERCENTILE(BottomPR_Dyn_BR!$G$2:$G$3090,$B26/100)</f>
        <v>63.25</v>
      </c>
      <c r="I26">
        <f>PERCENTILE(BottomPR_Dyn_BR!$H$2:$H$3090,$B26/100)</f>
        <v>54</v>
      </c>
      <c r="J26">
        <f>PERCENTILE(BottomPR_Dyn_BR!$I$2:$I$3090,$B26/100)</f>
        <v>44.75</v>
      </c>
      <c r="K26">
        <f>PERCENTILE(BottomPR_Dyn_BR!$J$2:$J$3090,$B26/100)</f>
        <v>30</v>
      </c>
      <c r="L26">
        <f>PERCENTILE(BottomPR_Dyn_BR!$K$2:$K$3090,$B26/100)</f>
        <v>18.25</v>
      </c>
      <c r="M26" t="e">
        <f>PERCENTILE(BottomPR_Dyn_BR!$L$2:$L$3090,$B26/100)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MAX(BottomPR_Dyn_BR!$B$2:$B$3090)</f>
        <v>623</v>
      </c>
      <c r="D27">
        <f>MAX(BottomPR_Dyn_BR!$C$2:$C$3090)</f>
        <v>565</v>
      </c>
      <c r="E27">
        <f>MAX(BottomPR_Dyn_BR!$D$2:$D$3090)</f>
        <v>504</v>
      </c>
      <c r="F27">
        <f>MAX(BottomPR_Dyn_BR!$E$2:$E$3090)</f>
        <v>442</v>
      </c>
      <c r="G27">
        <f>MAX(BottomPR_Dyn_BR!$F$2:$F$3090)</f>
        <v>398</v>
      </c>
      <c r="H27">
        <f>MAX(BottomPR_Dyn_BR!$G$2:$G$3090)</f>
        <v>291</v>
      </c>
      <c r="I27">
        <f>MAX(BottomPR_Dyn_BR!$H$2:$H$3090)</f>
        <v>234</v>
      </c>
      <c r="J27">
        <f>MAX(BottomPR_Dyn_BR!$I$2:$I$3090)</f>
        <v>173</v>
      </c>
      <c r="K27">
        <f>MAX(BottomPR_Dyn_BR!$J$2:$J$3090)</f>
        <v>148</v>
      </c>
      <c r="L27">
        <f>MAX(BottomPR_Dyn_BR!$K$2:$K$3090)</f>
        <v>74</v>
      </c>
      <c r="M27">
        <f>MAX(BottomPR_Dyn_BR!$L$2:$L$3090)</f>
        <v>0</v>
      </c>
    </row>
    <row r="28" spans="1:13" ht="12.75">
      <c r="A28" s="5"/>
      <c r="B28" s="3" t="s">
        <v>4</v>
      </c>
      <c r="C28">
        <f>AVERAGE(BottomPR_Dyn_BR!$B$2:$B$3090)</f>
        <v>48.48547717842324</v>
      </c>
      <c r="D28">
        <f>AVERAGE(BottomPR_Dyn_BR!$C$2:$C$3090)</f>
        <v>45.62240663900415</v>
      </c>
      <c r="E28">
        <f>AVERAGE(BottomPR_Dyn_BR!$D$2:$D$3090)</f>
        <v>45.891666666666666</v>
      </c>
      <c r="F28">
        <f>AVERAGE(BottomPR_Dyn_BR!$E$2:$E$3090)</f>
        <v>43.84978540772532</v>
      </c>
      <c r="G28">
        <f>AVERAGE(BottomPR_Dyn_BR!$F$2:$F$3090)</f>
        <v>43.76888888888889</v>
      </c>
      <c r="H28">
        <f>AVERAGE(BottomPR_Dyn_BR!$G$2:$G$3090)</f>
        <v>41.75688073394495</v>
      </c>
      <c r="I28">
        <f>AVERAGE(BottomPR_Dyn_BR!$H$2:$H$3090)</f>
        <v>35.23267326732673</v>
      </c>
      <c r="J28">
        <f>AVERAGE(BottomPR_Dyn_BR!$I$2:$I$3090)</f>
        <v>28.827956989247312</v>
      </c>
      <c r="K28">
        <f>AVERAGE(BottomPR_Dyn_BR!$J$2:$J$3090)</f>
        <v>21.803571428571427</v>
      </c>
      <c r="L28">
        <f>AVERAGE(BottomPR_Dyn_BR!$K$2:$K$3090)</f>
        <v>13.18421052631579</v>
      </c>
      <c r="M28" t="e">
        <f>AVERAGE(BottomPR_Dyn_BR!$L$2:$L$3090)</f>
        <v>#DIV/0!</v>
      </c>
    </row>
    <row r="29" spans="1:13" ht="12.75">
      <c r="A29" s="5"/>
      <c r="B29" s="3" t="s">
        <v>5</v>
      </c>
      <c r="C29">
        <f>STDEV(BottomPR_Dyn_BR!$B$2:$B$3090)</f>
        <v>80.40792351011716</v>
      </c>
      <c r="D29">
        <f>STDEV(BottomPR_Dyn_BR!$C$2:$C$3090)</f>
        <v>72.67234225745003</v>
      </c>
      <c r="E29">
        <f>STDEV(BottomPR_Dyn_BR!$D$2:$D$3090)</f>
        <v>66.88224784431597</v>
      </c>
      <c r="F29">
        <f>STDEV(BottomPR_Dyn_BR!$E$2:$E$3090)</f>
        <v>61.263342758145576</v>
      </c>
      <c r="G29">
        <f>STDEV(BottomPR_Dyn_BR!$F$2:$F$3090)</f>
        <v>57.0511198643618</v>
      </c>
      <c r="H29">
        <f>STDEV(BottomPR_Dyn_BR!$G$2:$G$3090)</f>
        <v>48.599089458714396</v>
      </c>
      <c r="I29">
        <f>STDEV(BottomPR_Dyn_BR!$H$2:$H$3090)</f>
        <v>37.00948274048944</v>
      </c>
      <c r="J29">
        <f>STDEV(BottomPR_Dyn_BR!$I$2:$I$3090)</f>
        <v>28.391328579449187</v>
      </c>
      <c r="K29">
        <f>STDEV(BottomPR_Dyn_BR!$J$2:$J$3090)</f>
        <v>26.61972420705588</v>
      </c>
      <c r="L29">
        <f>STDEV(BottomPR_Dyn_BR!$K$2:$K$3090)</f>
        <v>13.620289303159254</v>
      </c>
      <c r="M29" t="e">
        <f>STDEV(BottomPR_Dyn_BR!$L$2:$L$3090)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5</v>
      </c>
      <c r="F32" s="5">
        <f t="shared" si="1"/>
        <v>5</v>
      </c>
      <c r="G32" s="5">
        <f t="shared" si="1"/>
        <v>5</v>
      </c>
      <c r="H32" s="5">
        <f t="shared" si="1"/>
        <v>6</v>
      </c>
      <c r="I32" s="5">
        <f t="shared" si="1"/>
        <v>7</v>
      </c>
      <c r="J32" s="5">
        <f t="shared" si="1"/>
        <v>6</v>
      </c>
      <c r="K32" s="5">
        <f t="shared" si="1"/>
        <v>4</v>
      </c>
      <c r="L32" s="5">
        <f t="shared" si="1"/>
        <v>2.75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15</v>
      </c>
      <c r="E33" s="5">
        <f t="shared" si="2"/>
        <v>19</v>
      </c>
      <c r="F33" s="5">
        <f t="shared" si="2"/>
        <v>19</v>
      </c>
      <c r="G33" s="5">
        <f t="shared" si="2"/>
        <v>20</v>
      </c>
      <c r="H33" s="5">
        <f t="shared" si="2"/>
        <v>19</v>
      </c>
      <c r="I33" s="5">
        <f t="shared" si="2"/>
        <v>15.5</v>
      </c>
      <c r="J33" s="5">
        <f t="shared" si="2"/>
        <v>14.5</v>
      </c>
      <c r="K33" s="5">
        <f t="shared" si="2"/>
        <v>10</v>
      </c>
      <c r="L33" s="5">
        <f t="shared" si="2"/>
        <v>6.25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33</v>
      </c>
      <c r="E35" s="5">
        <f t="shared" si="4"/>
        <v>36.25</v>
      </c>
      <c r="F35" s="5">
        <f t="shared" si="4"/>
        <v>31</v>
      </c>
      <c r="G35" s="5">
        <f t="shared" si="4"/>
        <v>31</v>
      </c>
      <c r="H35" s="5">
        <f t="shared" si="4"/>
        <v>37.25</v>
      </c>
      <c r="I35" s="5">
        <f t="shared" si="4"/>
        <v>30.5</v>
      </c>
      <c r="J35" s="5">
        <f t="shared" si="4"/>
        <v>23.25</v>
      </c>
      <c r="K35" s="5">
        <f t="shared" si="4"/>
        <v>15</v>
      </c>
      <c r="L35" s="5">
        <f t="shared" si="4"/>
        <v>8.25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511</v>
      </c>
      <c r="E36" s="5">
        <f t="shared" si="5"/>
        <v>442.75</v>
      </c>
      <c r="F36" s="5">
        <f t="shared" si="5"/>
        <v>386</v>
      </c>
      <c r="G36" s="5">
        <f t="shared" si="5"/>
        <v>341</v>
      </c>
      <c r="H36" s="5">
        <f t="shared" si="5"/>
        <v>227.75</v>
      </c>
      <c r="I36" s="5">
        <f t="shared" si="5"/>
        <v>180</v>
      </c>
      <c r="J36" s="5">
        <f t="shared" si="5"/>
        <v>128.25</v>
      </c>
      <c r="K36" s="5">
        <f t="shared" si="5"/>
        <v>118</v>
      </c>
      <c r="L36" s="5">
        <f t="shared" si="5"/>
        <v>55.75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5</v>
      </c>
      <c r="F44" s="5">
        <f t="shared" si="12"/>
        <v>5</v>
      </c>
      <c r="G44" s="5">
        <f t="shared" si="12"/>
        <v>5</v>
      </c>
      <c r="H44" s="5">
        <f t="shared" si="12"/>
        <v>6</v>
      </c>
      <c r="I44" s="5">
        <f t="shared" si="12"/>
        <v>7</v>
      </c>
      <c r="J44" s="5">
        <f t="shared" si="12"/>
        <v>6</v>
      </c>
      <c r="K44" s="5">
        <f t="shared" si="12"/>
        <v>4</v>
      </c>
      <c r="L44" s="5">
        <f t="shared" si="12"/>
        <v>2.75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45.62240663900415</v>
      </c>
      <c r="E45" s="5">
        <f t="shared" si="13"/>
        <v>45.891666666666666</v>
      </c>
      <c r="F45" s="5">
        <f t="shared" si="13"/>
        <v>43.84978540772532</v>
      </c>
      <c r="G45" s="5">
        <f t="shared" si="13"/>
        <v>43.76888888888889</v>
      </c>
      <c r="H45" s="5">
        <f t="shared" si="13"/>
        <v>41.75688073394495</v>
      </c>
      <c r="I45" s="5">
        <f t="shared" si="13"/>
        <v>35.23267326732673</v>
      </c>
      <c r="J45" s="5">
        <f t="shared" si="13"/>
        <v>28.827956989247312</v>
      </c>
      <c r="K45" s="5">
        <f t="shared" si="13"/>
        <v>21.803571428571427</v>
      </c>
      <c r="L45" s="5">
        <f t="shared" si="13"/>
        <v>13.18421052631579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cols>
    <col min="2" max="2" width="9.140625" style="0" customWidth="1"/>
  </cols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5" ht="12.75">
      <c r="B2">
        <v>13</v>
      </c>
      <c r="C2">
        <v>11</v>
      </c>
      <c r="D2">
        <v>10</v>
      </c>
      <c r="E2">
        <v>17</v>
      </c>
    </row>
    <row r="4" spans="2:11" ht="12.75">
      <c r="B4">
        <v>6</v>
      </c>
      <c r="C4">
        <v>21</v>
      </c>
      <c r="D4">
        <v>20</v>
      </c>
      <c r="E4">
        <v>20</v>
      </c>
      <c r="F4">
        <v>19</v>
      </c>
      <c r="G4">
        <v>16</v>
      </c>
      <c r="H4">
        <v>14</v>
      </c>
      <c r="I4">
        <v>14</v>
      </c>
      <c r="J4">
        <v>12</v>
      </c>
      <c r="K4">
        <v>9</v>
      </c>
    </row>
    <row r="8" spans="2:11" ht="12.75">
      <c r="B8">
        <v>8</v>
      </c>
      <c r="C8">
        <v>6</v>
      </c>
      <c r="D8">
        <v>6</v>
      </c>
      <c r="E8">
        <v>6</v>
      </c>
      <c r="F8">
        <v>3</v>
      </c>
      <c r="G8">
        <v>2</v>
      </c>
      <c r="H8">
        <v>2</v>
      </c>
      <c r="I8">
        <v>2</v>
      </c>
      <c r="J8">
        <v>1</v>
      </c>
      <c r="K8">
        <v>1</v>
      </c>
    </row>
    <row r="20" spans="2:11" ht="12.75">
      <c r="B20">
        <v>3</v>
      </c>
      <c r="C20">
        <v>3</v>
      </c>
      <c r="D20">
        <v>3</v>
      </c>
      <c r="E20">
        <v>3</v>
      </c>
      <c r="F20">
        <v>2</v>
      </c>
      <c r="G20">
        <v>2</v>
      </c>
      <c r="H20">
        <v>1</v>
      </c>
      <c r="I20">
        <v>1</v>
      </c>
      <c r="J20">
        <v>1</v>
      </c>
      <c r="K20">
        <v>1</v>
      </c>
    </row>
    <row r="22" spans="2:11" ht="12.75">
      <c r="B22">
        <v>7</v>
      </c>
      <c r="C22">
        <v>7</v>
      </c>
      <c r="D22">
        <v>47</v>
      </c>
      <c r="E22">
        <v>37</v>
      </c>
      <c r="F22">
        <v>31</v>
      </c>
      <c r="G22">
        <v>28</v>
      </c>
      <c r="H22">
        <v>16</v>
      </c>
      <c r="I22">
        <v>14</v>
      </c>
      <c r="J22">
        <v>10</v>
      </c>
      <c r="K22">
        <v>7</v>
      </c>
    </row>
    <row r="28" spans="2:11" ht="12.7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</row>
    <row r="31" spans="2:11" ht="12.75">
      <c r="B31">
        <v>52</v>
      </c>
      <c r="C31">
        <v>45</v>
      </c>
      <c r="D31">
        <v>36</v>
      </c>
      <c r="E31">
        <v>24</v>
      </c>
      <c r="F31">
        <v>141</v>
      </c>
      <c r="G31">
        <v>131</v>
      </c>
      <c r="H31">
        <v>100</v>
      </c>
      <c r="I31">
        <v>74</v>
      </c>
      <c r="J31">
        <v>48</v>
      </c>
      <c r="K31">
        <v>22</v>
      </c>
    </row>
    <row r="33" spans="2:11" ht="12.7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</row>
    <row r="44" spans="2:11" ht="12.75">
      <c r="B44">
        <v>41</v>
      </c>
      <c r="C44">
        <v>38</v>
      </c>
      <c r="D44">
        <v>34</v>
      </c>
      <c r="E44">
        <v>34</v>
      </c>
      <c r="F44">
        <v>32</v>
      </c>
      <c r="G44">
        <v>30</v>
      </c>
      <c r="H44">
        <v>27</v>
      </c>
      <c r="I44">
        <v>27</v>
      </c>
      <c r="J44">
        <v>26</v>
      </c>
      <c r="K44">
        <v>19</v>
      </c>
    </row>
    <row r="45" spans="2:5" ht="12.75">
      <c r="B45">
        <v>289</v>
      </c>
      <c r="C45">
        <v>260</v>
      </c>
      <c r="D45">
        <v>241</v>
      </c>
      <c r="E45">
        <v>222</v>
      </c>
    </row>
    <row r="51" spans="2:5" ht="12.75">
      <c r="B51">
        <v>282</v>
      </c>
      <c r="C51">
        <v>258</v>
      </c>
      <c r="D51">
        <v>242</v>
      </c>
      <c r="E51">
        <v>219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2</v>
      </c>
      <c r="J91">
        <v>2</v>
      </c>
      <c r="K91">
        <v>1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2</v>
      </c>
      <c r="H107">
        <v>2</v>
      </c>
      <c r="I107">
        <v>2</v>
      </c>
      <c r="J107">
        <v>2</v>
      </c>
      <c r="K107">
        <v>1</v>
      </c>
    </row>
    <row r="142" spans="2:11" ht="12.75"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4</v>
      </c>
      <c r="I142">
        <v>4</v>
      </c>
      <c r="J142">
        <v>4</v>
      </c>
      <c r="K142">
        <v>2</v>
      </c>
    </row>
    <row r="144" spans="2:10" ht="12.75">
      <c r="B144">
        <v>1</v>
      </c>
      <c r="C144">
        <v>1</v>
      </c>
      <c r="D144">
        <v>1</v>
      </c>
      <c r="E144">
        <v>28</v>
      </c>
      <c r="F144">
        <v>25</v>
      </c>
      <c r="G144">
        <v>23</v>
      </c>
      <c r="H144">
        <v>18</v>
      </c>
      <c r="I144">
        <v>16</v>
      </c>
      <c r="J144">
        <v>45</v>
      </c>
    </row>
    <row r="219" spans="2:10" ht="12.75">
      <c r="B219">
        <v>7</v>
      </c>
      <c r="C219">
        <v>7</v>
      </c>
      <c r="D219">
        <v>6</v>
      </c>
      <c r="E219">
        <v>5</v>
      </c>
      <c r="F219">
        <v>4</v>
      </c>
      <c r="G219">
        <v>4</v>
      </c>
      <c r="H219">
        <v>3</v>
      </c>
      <c r="I219">
        <v>3</v>
      </c>
      <c r="J219">
        <v>2</v>
      </c>
    </row>
    <row r="256" spans="2:9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</row>
    <row r="296" spans="2:9" ht="12.75">
      <c r="B296">
        <v>1</v>
      </c>
      <c r="C296">
        <v>1</v>
      </c>
      <c r="D296">
        <v>1</v>
      </c>
      <c r="E296">
        <v>4</v>
      </c>
      <c r="F296">
        <v>4</v>
      </c>
      <c r="G296">
        <v>4</v>
      </c>
      <c r="H296">
        <v>2</v>
      </c>
      <c r="I296">
        <v>9</v>
      </c>
    </row>
    <row r="576" spans="2:11" ht="12.75">
      <c r="B576">
        <v>7</v>
      </c>
      <c r="C576">
        <v>7</v>
      </c>
      <c r="D576">
        <v>7</v>
      </c>
      <c r="E576">
        <v>6</v>
      </c>
      <c r="F576">
        <v>5</v>
      </c>
      <c r="G576">
        <v>5</v>
      </c>
      <c r="H576">
        <v>3</v>
      </c>
      <c r="I576">
        <v>2</v>
      </c>
      <c r="J576">
        <v>2</v>
      </c>
      <c r="K576">
        <v>1</v>
      </c>
    </row>
    <row r="619" spans="2:9" ht="12.75"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</row>
    <row r="659" spans="2:8" ht="12.75">
      <c r="B659">
        <v>58</v>
      </c>
      <c r="C659">
        <v>55</v>
      </c>
      <c r="D659">
        <v>50</v>
      </c>
      <c r="E659">
        <v>44</v>
      </c>
      <c r="F659">
        <v>39</v>
      </c>
      <c r="G659">
        <v>34</v>
      </c>
      <c r="H659">
        <v>24</v>
      </c>
    </row>
    <row r="673" spans="2:7" ht="12.75">
      <c r="B673">
        <v>10</v>
      </c>
      <c r="C673">
        <v>10</v>
      </c>
      <c r="D673">
        <v>10</v>
      </c>
      <c r="E673">
        <v>8</v>
      </c>
      <c r="F673">
        <v>7</v>
      </c>
      <c r="G673">
        <v>5</v>
      </c>
    </row>
    <row r="679" spans="2:6" ht="12.75">
      <c r="B679">
        <v>18</v>
      </c>
      <c r="C679">
        <v>17</v>
      </c>
      <c r="D679">
        <v>16</v>
      </c>
      <c r="E679">
        <v>14</v>
      </c>
      <c r="F679">
        <v>11</v>
      </c>
    </row>
    <row r="683" spans="2:11" ht="12.75">
      <c r="B683">
        <v>1</v>
      </c>
      <c r="C683">
        <v>1</v>
      </c>
      <c r="D683">
        <v>1</v>
      </c>
      <c r="E683">
        <v>50</v>
      </c>
      <c r="F683">
        <v>43</v>
      </c>
      <c r="G683">
        <v>36</v>
      </c>
      <c r="H683">
        <v>31</v>
      </c>
      <c r="I683">
        <v>27</v>
      </c>
      <c r="J683">
        <v>15</v>
      </c>
      <c r="K683">
        <v>9</v>
      </c>
    </row>
    <row r="686" spans="2:6" ht="12.75">
      <c r="B686">
        <v>29</v>
      </c>
      <c r="C686">
        <v>27</v>
      </c>
      <c r="D686">
        <v>26</v>
      </c>
      <c r="E686">
        <v>22</v>
      </c>
      <c r="F686">
        <v>19</v>
      </c>
    </row>
    <row r="689" spans="2:7" ht="12.75">
      <c r="B689">
        <v>13</v>
      </c>
      <c r="C689">
        <v>13</v>
      </c>
      <c r="D689">
        <v>12</v>
      </c>
      <c r="E689">
        <v>11</v>
      </c>
      <c r="F689">
        <v>10</v>
      </c>
      <c r="G689">
        <v>6</v>
      </c>
    </row>
    <row r="696" spans="2:6" ht="12.75">
      <c r="B696">
        <v>20</v>
      </c>
      <c r="C696">
        <v>20</v>
      </c>
      <c r="D696">
        <v>18</v>
      </c>
      <c r="E696">
        <v>17</v>
      </c>
      <c r="F696">
        <v>15</v>
      </c>
    </row>
    <row r="698" spans="2:6" ht="12.75">
      <c r="B698">
        <v>52</v>
      </c>
      <c r="C698">
        <v>49</v>
      </c>
      <c r="D698">
        <v>45</v>
      </c>
      <c r="E698">
        <v>43</v>
      </c>
      <c r="F698">
        <v>38</v>
      </c>
    </row>
    <row r="700" spans="2:8" ht="12.75">
      <c r="B700">
        <v>8</v>
      </c>
      <c r="C700">
        <v>8</v>
      </c>
      <c r="D700">
        <v>6</v>
      </c>
      <c r="E700">
        <v>4</v>
      </c>
      <c r="F700">
        <v>3</v>
      </c>
      <c r="G700">
        <v>3</v>
      </c>
      <c r="H700">
        <v>2</v>
      </c>
    </row>
    <row r="716" spans="2:8" ht="12.75">
      <c r="B716">
        <v>113</v>
      </c>
      <c r="C716">
        <v>100</v>
      </c>
      <c r="D716">
        <v>96</v>
      </c>
      <c r="E716">
        <v>90</v>
      </c>
      <c r="F716">
        <v>81</v>
      </c>
      <c r="G716">
        <v>75</v>
      </c>
      <c r="H716">
        <v>53</v>
      </c>
    </row>
    <row r="720" spans="2:9" ht="12.75">
      <c r="B720">
        <v>17</v>
      </c>
      <c r="C720">
        <v>17</v>
      </c>
      <c r="D720">
        <v>16</v>
      </c>
      <c r="E720">
        <v>16</v>
      </c>
      <c r="F720">
        <v>14</v>
      </c>
      <c r="G720">
        <v>14</v>
      </c>
      <c r="H720">
        <v>12</v>
      </c>
      <c r="I720">
        <v>15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8" ht="12.75">
      <c r="B974">
        <v>80</v>
      </c>
      <c r="C974">
        <v>71</v>
      </c>
      <c r="D974">
        <v>70</v>
      </c>
      <c r="E974">
        <v>66</v>
      </c>
      <c r="F974">
        <v>59</v>
      </c>
      <c r="G974">
        <v>57</v>
      </c>
      <c r="H974">
        <v>43</v>
      </c>
    </row>
    <row r="976" spans="2:11" ht="12.75">
      <c r="B976">
        <v>8</v>
      </c>
      <c r="C976">
        <v>7</v>
      </c>
      <c r="D976">
        <v>7</v>
      </c>
      <c r="E976">
        <v>7</v>
      </c>
      <c r="F976">
        <v>6</v>
      </c>
      <c r="G976">
        <v>6</v>
      </c>
      <c r="H976">
        <v>6</v>
      </c>
      <c r="I976">
        <v>4</v>
      </c>
      <c r="J976">
        <v>2</v>
      </c>
      <c r="K976">
        <v>10</v>
      </c>
    </row>
    <row r="1014" spans="2:11" ht="12.75">
      <c r="B1014">
        <v>3</v>
      </c>
      <c r="C1014">
        <v>3</v>
      </c>
      <c r="D1014">
        <v>2</v>
      </c>
      <c r="E1014">
        <v>2</v>
      </c>
      <c r="F1014">
        <v>2</v>
      </c>
      <c r="G1014">
        <v>2</v>
      </c>
      <c r="H1014">
        <v>2</v>
      </c>
      <c r="I1014">
        <v>2</v>
      </c>
      <c r="J1014">
        <v>32</v>
      </c>
      <c r="K1014">
        <v>31</v>
      </c>
    </row>
    <row r="1126" spans="2:9" ht="12.75">
      <c r="B1126">
        <v>17</v>
      </c>
      <c r="C1126">
        <v>16</v>
      </c>
      <c r="D1126">
        <v>16</v>
      </c>
      <c r="E1126">
        <v>15</v>
      </c>
      <c r="F1126">
        <v>13</v>
      </c>
      <c r="G1126">
        <v>13</v>
      </c>
      <c r="H1126">
        <v>11</v>
      </c>
      <c r="I1126">
        <v>31</v>
      </c>
    </row>
    <row r="1132" spans="2:9" ht="12.75">
      <c r="B1132">
        <v>18</v>
      </c>
      <c r="C1132">
        <v>16</v>
      </c>
      <c r="D1132">
        <v>15</v>
      </c>
      <c r="E1132">
        <v>14</v>
      </c>
      <c r="F1132">
        <v>10</v>
      </c>
      <c r="G1132">
        <v>5</v>
      </c>
      <c r="H1132">
        <v>4</v>
      </c>
      <c r="I1132">
        <v>2</v>
      </c>
    </row>
    <row r="1138" spans="2:9" ht="12.75">
      <c r="B1138">
        <v>30</v>
      </c>
      <c r="C1138">
        <v>28</v>
      </c>
      <c r="D1138">
        <v>28</v>
      </c>
      <c r="E1138">
        <v>26</v>
      </c>
      <c r="F1138">
        <v>23</v>
      </c>
      <c r="G1138">
        <v>23</v>
      </c>
      <c r="H1138">
        <v>19</v>
      </c>
      <c r="I1138">
        <v>6</v>
      </c>
    </row>
    <row r="1142" spans="2:11" ht="12.75">
      <c r="B1142">
        <v>3</v>
      </c>
      <c r="C1142">
        <v>3</v>
      </c>
      <c r="D1142">
        <v>3</v>
      </c>
      <c r="E1142">
        <v>2</v>
      </c>
      <c r="F1142">
        <v>2</v>
      </c>
      <c r="G1142">
        <v>2</v>
      </c>
      <c r="H1142">
        <v>1</v>
      </c>
      <c r="I1142">
        <v>1</v>
      </c>
      <c r="J1142">
        <v>4</v>
      </c>
      <c r="K1142">
        <v>2</v>
      </c>
    </row>
    <row r="1153" spans="2:11" ht="12.75">
      <c r="B1153">
        <v>21</v>
      </c>
      <c r="C1153">
        <v>20</v>
      </c>
      <c r="D1153">
        <v>19</v>
      </c>
      <c r="E1153">
        <v>16</v>
      </c>
      <c r="F1153">
        <v>14</v>
      </c>
      <c r="G1153">
        <v>17</v>
      </c>
      <c r="H1153">
        <v>13</v>
      </c>
      <c r="I1153">
        <v>7</v>
      </c>
      <c r="J1153">
        <v>4</v>
      </c>
      <c r="K1153">
        <v>6</v>
      </c>
    </row>
    <row r="1167" spans="2:11" ht="12.75">
      <c r="B1167">
        <v>18</v>
      </c>
      <c r="C1167">
        <v>17</v>
      </c>
      <c r="D1167">
        <v>16</v>
      </c>
      <c r="E1167">
        <v>13</v>
      </c>
      <c r="F1167">
        <v>12</v>
      </c>
      <c r="G1167">
        <v>10</v>
      </c>
      <c r="H1167">
        <v>9</v>
      </c>
      <c r="I1167">
        <v>5</v>
      </c>
      <c r="J1167">
        <v>2</v>
      </c>
      <c r="K1167">
        <v>5</v>
      </c>
    </row>
    <row r="1194" spans="2:11" ht="12.75">
      <c r="B1194">
        <v>5</v>
      </c>
      <c r="C1194">
        <v>5</v>
      </c>
      <c r="D1194">
        <v>5</v>
      </c>
      <c r="E1194">
        <v>5</v>
      </c>
      <c r="F1194">
        <v>4</v>
      </c>
      <c r="G1194">
        <v>3</v>
      </c>
      <c r="H1194">
        <v>3</v>
      </c>
      <c r="I1194">
        <v>2</v>
      </c>
      <c r="J1194">
        <v>16</v>
      </c>
      <c r="K1194">
        <v>4</v>
      </c>
    </row>
    <row r="1225" spans="2:11" ht="12.75">
      <c r="B1225">
        <v>5</v>
      </c>
      <c r="C1225">
        <v>5</v>
      </c>
      <c r="D1225">
        <v>7</v>
      </c>
      <c r="E1225">
        <v>7</v>
      </c>
      <c r="F1225">
        <v>6</v>
      </c>
      <c r="G1225">
        <v>4</v>
      </c>
      <c r="H1225">
        <v>6</v>
      </c>
      <c r="I1225">
        <v>4</v>
      </c>
      <c r="J1225">
        <v>3</v>
      </c>
      <c r="K1225">
        <v>1</v>
      </c>
    </row>
    <row r="1325" spans="2:11" ht="12.75">
      <c r="B1325">
        <v>7</v>
      </c>
      <c r="C1325">
        <v>7</v>
      </c>
      <c r="D1325">
        <v>7</v>
      </c>
      <c r="E1325">
        <v>6</v>
      </c>
      <c r="F1325">
        <v>5</v>
      </c>
      <c r="G1325">
        <v>3</v>
      </c>
      <c r="H1325">
        <v>3</v>
      </c>
      <c r="I1325">
        <v>3</v>
      </c>
      <c r="J1325">
        <v>26</v>
      </c>
      <c r="K1325">
        <v>14</v>
      </c>
    </row>
    <row r="1346" spans="2:11" ht="12.75">
      <c r="B1346">
        <v>7</v>
      </c>
      <c r="C1346">
        <v>7</v>
      </c>
      <c r="D1346">
        <v>7</v>
      </c>
      <c r="E1346">
        <v>6</v>
      </c>
      <c r="F1346">
        <v>5</v>
      </c>
      <c r="G1346">
        <v>3</v>
      </c>
      <c r="H1346">
        <v>3</v>
      </c>
      <c r="I1346">
        <v>3</v>
      </c>
      <c r="J1346">
        <v>28</v>
      </c>
      <c r="K1346">
        <v>14</v>
      </c>
    </row>
    <row r="1367" spans="2:11" ht="12.75">
      <c r="B1367">
        <v>4</v>
      </c>
      <c r="C1367">
        <v>4</v>
      </c>
      <c r="D1367">
        <v>4</v>
      </c>
      <c r="E1367">
        <v>4</v>
      </c>
      <c r="F1367">
        <v>3</v>
      </c>
      <c r="G1367">
        <v>2</v>
      </c>
      <c r="H1367">
        <v>2</v>
      </c>
      <c r="I1367">
        <v>32</v>
      </c>
      <c r="J1367">
        <v>21</v>
      </c>
      <c r="K1367">
        <v>5</v>
      </c>
    </row>
    <row r="1416" spans="2:11" ht="12.75">
      <c r="B1416">
        <v>28</v>
      </c>
      <c r="C1416">
        <v>24</v>
      </c>
      <c r="D1416">
        <v>23</v>
      </c>
      <c r="E1416">
        <v>23</v>
      </c>
      <c r="F1416">
        <v>21</v>
      </c>
      <c r="G1416">
        <v>16</v>
      </c>
      <c r="H1416">
        <v>12</v>
      </c>
      <c r="I1416">
        <v>9</v>
      </c>
      <c r="J1416">
        <v>7</v>
      </c>
      <c r="K1416">
        <v>6</v>
      </c>
    </row>
    <row r="1425" spans="2:11" ht="12.75">
      <c r="B1425">
        <v>11</v>
      </c>
      <c r="C1425">
        <v>53</v>
      </c>
      <c r="D1425">
        <v>51</v>
      </c>
      <c r="E1425">
        <v>44</v>
      </c>
      <c r="F1425">
        <v>39</v>
      </c>
      <c r="G1425">
        <v>33</v>
      </c>
      <c r="H1425">
        <v>27</v>
      </c>
      <c r="I1425">
        <v>55</v>
      </c>
      <c r="J1425">
        <v>33</v>
      </c>
      <c r="K1425">
        <v>34</v>
      </c>
    </row>
    <row r="1436" spans="2:11" ht="12.75">
      <c r="B1436">
        <v>7</v>
      </c>
      <c r="C1436">
        <v>7</v>
      </c>
      <c r="D1436">
        <v>7</v>
      </c>
      <c r="E1436">
        <v>6</v>
      </c>
      <c r="F1436">
        <v>5</v>
      </c>
      <c r="G1436">
        <v>3</v>
      </c>
      <c r="H1436">
        <v>3</v>
      </c>
      <c r="I1436">
        <v>3</v>
      </c>
      <c r="J1436">
        <v>23</v>
      </c>
      <c r="K1436">
        <v>13</v>
      </c>
    </row>
    <row r="1458" spans="2:11" ht="12.75">
      <c r="B1458">
        <v>7</v>
      </c>
      <c r="C1458">
        <v>7</v>
      </c>
      <c r="D1458">
        <v>7</v>
      </c>
      <c r="E1458">
        <v>6</v>
      </c>
      <c r="F1458">
        <v>5</v>
      </c>
      <c r="G1458">
        <v>3</v>
      </c>
      <c r="H1458">
        <v>3</v>
      </c>
      <c r="I1458">
        <v>3</v>
      </c>
      <c r="J1458">
        <v>25</v>
      </c>
      <c r="K1458">
        <v>13</v>
      </c>
    </row>
    <row r="1480" spans="2:11" ht="12.75">
      <c r="B1480">
        <v>51</v>
      </c>
      <c r="C1480">
        <v>48</v>
      </c>
      <c r="D1480">
        <v>45</v>
      </c>
      <c r="E1480">
        <v>41</v>
      </c>
      <c r="F1480">
        <v>33</v>
      </c>
      <c r="G1480">
        <v>26</v>
      </c>
      <c r="H1480">
        <v>21</v>
      </c>
      <c r="I1480">
        <v>16</v>
      </c>
      <c r="J1480">
        <v>13</v>
      </c>
      <c r="K1480">
        <v>7</v>
      </c>
    </row>
    <row r="1486" spans="2:11" ht="12.75">
      <c r="B1486">
        <v>81</v>
      </c>
      <c r="C1486">
        <v>76</v>
      </c>
      <c r="D1486">
        <v>70</v>
      </c>
      <c r="E1486">
        <v>64</v>
      </c>
      <c r="F1486">
        <v>55</v>
      </c>
      <c r="G1486">
        <v>38</v>
      </c>
      <c r="H1486">
        <v>36</v>
      </c>
      <c r="I1486">
        <v>28</v>
      </c>
      <c r="J1486">
        <v>24</v>
      </c>
      <c r="K1486">
        <v>19</v>
      </c>
    </row>
    <row r="1495" spans="2:11" ht="12.75">
      <c r="B1495">
        <v>6</v>
      </c>
      <c r="C1495">
        <v>6</v>
      </c>
      <c r="D1495">
        <v>6</v>
      </c>
      <c r="E1495">
        <v>6</v>
      </c>
      <c r="F1495">
        <v>5</v>
      </c>
      <c r="G1495">
        <v>4</v>
      </c>
      <c r="H1495">
        <v>4</v>
      </c>
      <c r="I1495">
        <v>4</v>
      </c>
      <c r="J1495">
        <v>4</v>
      </c>
      <c r="K1495">
        <v>2</v>
      </c>
    </row>
    <row r="1504" spans="2:11" ht="12.75">
      <c r="B1504">
        <v>83</v>
      </c>
      <c r="C1504">
        <v>77</v>
      </c>
      <c r="D1504">
        <v>72</v>
      </c>
      <c r="E1504">
        <v>67</v>
      </c>
      <c r="F1504">
        <v>56</v>
      </c>
      <c r="G1504">
        <v>39</v>
      </c>
      <c r="H1504">
        <v>27</v>
      </c>
      <c r="I1504">
        <v>22</v>
      </c>
      <c r="J1504">
        <v>14</v>
      </c>
      <c r="K1504">
        <v>11</v>
      </c>
    </row>
    <row r="1514" spans="2:11" ht="12.75">
      <c r="B1514">
        <v>90</v>
      </c>
      <c r="C1514">
        <v>84</v>
      </c>
      <c r="D1514">
        <v>78</v>
      </c>
      <c r="E1514">
        <v>73</v>
      </c>
      <c r="F1514">
        <v>65</v>
      </c>
      <c r="G1514">
        <v>48</v>
      </c>
      <c r="H1514">
        <v>34</v>
      </c>
      <c r="I1514">
        <v>26</v>
      </c>
      <c r="J1514">
        <v>18</v>
      </c>
      <c r="K1514">
        <v>13</v>
      </c>
    </row>
    <row r="1525" spans="2:11" ht="12.75">
      <c r="B1525">
        <v>67</v>
      </c>
      <c r="C1525">
        <v>63</v>
      </c>
      <c r="D1525">
        <v>59</v>
      </c>
      <c r="E1525">
        <v>57</v>
      </c>
      <c r="F1525">
        <v>48</v>
      </c>
      <c r="G1525">
        <v>32</v>
      </c>
      <c r="H1525">
        <v>25</v>
      </c>
      <c r="I1525">
        <v>17</v>
      </c>
      <c r="J1525">
        <v>10</v>
      </c>
      <c r="K1525">
        <v>13</v>
      </c>
    </row>
    <row r="1533" spans="2:11" ht="12.75">
      <c r="B1533">
        <v>16</v>
      </c>
      <c r="C1533">
        <v>16</v>
      </c>
      <c r="D1533">
        <v>13</v>
      </c>
      <c r="E1533">
        <v>13</v>
      </c>
      <c r="F1533">
        <v>43</v>
      </c>
      <c r="G1533">
        <v>34</v>
      </c>
      <c r="H1533">
        <v>25</v>
      </c>
      <c r="I1533">
        <v>25</v>
      </c>
      <c r="J1533">
        <v>19</v>
      </c>
      <c r="K1533">
        <v>11</v>
      </c>
    </row>
    <row r="1547" spans="2:11" ht="12.75">
      <c r="B1547">
        <v>28</v>
      </c>
      <c r="C1547">
        <v>54</v>
      </c>
      <c r="D1547">
        <v>51</v>
      </c>
      <c r="E1547">
        <v>49</v>
      </c>
      <c r="F1547">
        <v>64</v>
      </c>
      <c r="G1547">
        <v>51</v>
      </c>
      <c r="H1547">
        <v>38</v>
      </c>
      <c r="I1547">
        <v>28</v>
      </c>
      <c r="J1547">
        <v>22</v>
      </c>
      <c r="K1547">
        <v>13</v>
      </c>
    </row>
    <row r="1557" spans="2:10" ht="12.75">
      <c r="B1557">
        <v>17</v>
      </c>
      <c r="C1557">
        <v>16</v>
      </c>
      <c r="D1557">
        <v>14</v>
      </c>
      <c r="E1557">
        <v>14</v>
      </c>
      <c r="F1557">
        <v>12</v>
      </c>
      <c r="G1557">
        <v>8</v>
      </c>
      <c r="H1557">
        <v>5</v>
      </c>
      <c r="I1557">
        <v>4</v>
      </c>
      <c r="J1557">
        <v>4</v>
      </c>
    </row>
    <row r="1558" spans="2:11" ht="12.75">
      <c r="B1558">
        <v>79</v>
      </c>
      <c r="C1558">
        <v>71</v>
      </c>
      <c r="D1558">
        <v>64</v>
      </c>
      <c r="E1558">
        <v>58</v>
      </c>
      <c r="F1558">
        <v>53</v>
      </c>
      <c r="G1558">
        <v>41</v>
      </c>
      <c r="H1558">
        <v>32</v>
      </c>
      <c r="I1558">
        <v>25</v>
      </c>
      <c r="J1558">
        <v>17</v>
      </c>
      <c r="K1558">
        <v>10</v>
      </c>
    </row>
    <row r="1565" spans="2:11" ht="12.75">
      <c r="B1565">
        <v>79</v>
      </c>
      <c r="C1565">
        <v>71</v>
      </c>
      <c r="D1565">
        <v>64</v>
      </c>
      <c r="E1565">
        <v>58</v>
      </c>
      <c r="F1565">
        <v>53</v>
      </c>
      <c r="G1565">
        <v>41</v>
      </c>
      <c r="H1565">
        <v>32</v>
      </c>
      <c r="I1565">
        <v>25</v>
      </c>
      <c r="J1565">
        <v>17</v>
      </c>
      <c r="K1565">
        <v>10</v>
      </c>
    </row>
    <row r="1572" spans="2:11" ht="12.75">
      <c r="B1572">
        <v>79</v>
      </c>
      <c r="C1572">
        <v>69</v>
      </c>
      <c r="D1572">
        <v>63</v>
      </c>
      <c r="E1572">
        <v>57</v>
      </c>
      <c r="F1572">
        <v>52</v>
      </c>
      <c r="G1572">
        <v>41</v>
      </c>
      <c r="H1572">
        <v>33</v>
      </c>
      <c r="I1572">
        <v>27</v>
      </c>
      <c r="J1572">
        <v>19</v>
      </c>
      <c r="K1572">
        <v>14</v>
      </c>
    </row>
    <row r="1579" spans="2:11" ht="12.75">
      <c r="B1579">
        <v>79</v>
      </c>
      <c r="C1579">
        <v>69</v>
      </c>
      <c r="D1579">
        <v>63</v>
      </c>
      <c r="E1579">
        <v>57</v>
      </c>
      <c r="F1579">
        <v>52</v>
      </c>
      <c r="G1579">
        <v>41</v>
      </c>
      <c r="H1579">
        <v>33</v>
      </c>
      <c r="I1579">
        <v>27</v>
      </c>
      <c r="J1579">
        <v>19</v>
      </c>
      <c r="K1579">
        <v>14</v>
      </c>
    </row>
    <row r="1586" spans="2:11" ht="12.75">
      <c r="B1586">
        <v>15</v>
      </c>
      <c r="C1586">
        <v>15</v>
      </c>
      <c r="D1586">
        <v>14</v>
      </c>
      <c r="E1586">
        <v>13</v>
      </c>
      <c r="F1586">
        <v>13</v>
      </c>
      <c r="G1586">
        <v>72</v>
      </c>
      <c r="H1586">
        <v>52</v>
      </c>
      <c r="I1586">
        <v>32</v>
      </c>
      <c r="J1586">
        <v>16</v>
      </c>
      <c r="K1586">
        <v>8</v>
      </c>
    </row>
    <row r="1592" spans="2:11" ht="12.75">
      <c r="B1592">
        <v>38</v>
      </c>
      <c r="C1592">
        <v>37</v>
      </c>
      <c r="D1592">
        <v>42</v>
      </c>
      <c r="E1592">
        <v>44</v>
      </c>
      <c r="F1592">
        <v>40</v>
      </c>
      <c r="G1592">
        <v>32</v>
      </c>
      <c r="H1592">
        <v>24</v>
      </c>
      <c r="I1592">
        <v>22</v>
      </c>
      <c r="J1592">
        <v>16</v>
      </c>
      <c r="K1592">
        <v>10</v>
      </c>
    </row>
    <row r="1602" spans="2:11" ht="12.75">
      <c r="B1602">
        <v>19</v>
      </c>
      <c r="C1602">
        <v>19</v>
      </c>
      <c r="D1602">
        <v>26</v>
      </c>
      <c r="E1602">
        <v>27</v>
      </c>
      <c r="F1602">
        <v>23</v>
      </c>
      <c r="G1602">
        <v>17</v>
      </c>
      <c r="H1602">
        <v>14</v>
      </c>
      <c r="I1602">
        <v>27</v>
      </c>
      <c r="J1602">
        <v>21</v>
      </c>
      <c r="K1602">
        <v>15</v>
      </c>
    </row>
    <row r="1612" spans="2:11" ht="12.75">
      <c r="B1612">
        <v>126</v>
      </c>
      <c r="C1612">
        <v>116</v>
      </c>
      <c r="D1612">
        <v>106</v>
      </c>
      <c r="E1612">
        <v>98</v>
      </c>
      <c r="F1612">
        <v>86</v>
      </c>
      <c r="G1612">
        <v>65</v>
      </c>
      <c r="H1612">
        <v>52</v>
      </c>
      <c r="I1612">
        <v>31</v>
      </c>
      <c r="J1612">
        <v>18</v>
      </c>
      <c r="K1612">
        <v>9</v>
      </c>
    </row>
    <row r="1619" spans="2:11" ht="12.75">
      <c r="B1619">
        <v>5</v>
      </c>
      <c r="C1619">
        <v>5</v>
      </c>
      <c r="D1619">
        <v>5</v>
      </c>
      <c r="E1619">
        <v>5</v>
      </c>
      <c r="F1619">
        <v>4</v>
      </c>
      <c r="G1619">
        <v>3</v>
      </c>
      <c r="H1619">
        <v>3</v>
      </c>
      <c r="I1619">
        <v>3</v>
      </c>
      <c r="J1619">
        <v>3</v>
      </c>
      <c r="K1619">
        <v>1</v>
      </c>
    </row>
    <row r="1634" spans="2:11" ht="12.75">
      <c r="B1634">
        <v>3</v>
      </c>
      <c r="C1634">
        <v>3</v>
      </c>
      <c r="D1634">
        <v>3</v>
      </c>
      <c r="E1634">
        <v>3</v>
      </c>
      <c r="F1634">
        <v>3</v>
      </c>
      <c r="G1634">
        <v>3</v>
      </c>
      <c r="H1634">
        <v>3</v>
      </c>
      <c r="I1634">
        <v>3</v>
      </c>
      <c r="J1634">
        <v>3</v>
      </c>
      <c r="K1634">
        <v>9</v>
      </c>
    </row>
    <row r="1637" spans="2:11" ht="12.75">
      <c r="B1637">
        <v>10</v>
      </c>
      <c r="C1637">
        <v>10</v>
      </c>
      <c r="D1637">
        <v>9</v>
      </c>
      <c r="E1637">
        <v>8</v>
      </c>
      <c r="F1637">
        <v>7</v>
      </c>
      <c r="G1637">
        <v>4</v>
      </c>
      <c r="H1637">
        <v>3</v>
      </c>
      <c r="I1637">
        <v>3</v>
      </c>
      <c r="J1637">
        <v>2</v>
      </c>
      <c r="K1637">
        <v>8</v>
      </c>
    </row>
    <row r="1651" spans="2:11" ht="12.75">
      <c r="B1651">
        <v>3</v>
      </c>
      <c r="C1651">
        <v>3</v>
      </c>
      <c r="D1651">
        <v>3</v>
      </c>
      <c r="E1651">
        <v>3</v>
      </c>
      <c r="F1651">
        <v>3</v>
      </c>
      <c r="G1651">
        <v>3</v>
      </c>
      <c r="H1651">
        <v>3</v>
      </c>
      <c r="I1651">
        <v>3</v>
      </c>
      <c r="J1651">
        <v>3</v>
      </c>
      <c r="K1651">
        <v>12</v>
      </c>
    </row>
    <row r="1658" spans="2:11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1</v>
      </c>
      <c r="H1658">
        <v>1</v>
      </c>
      <c r="I1658">
        <v>1</v>
      </c>
      <c r="J1658">
        <v>1</v>
      </c>
      <c r="K1658">
        <v>1</v>
      </c>
    </row>
    <row r="1683" spans="2:11" ht="12.75">
      <c r="B1683">
        <v>30</v>
      </c>
      <c r="C1683">
        <v>29</v>
      </c>
      <c r="D1683">
        <v>27</v>
      </c>
      <c r="E1683">
        <v>26</v>
      </c>
      <c r="F1683">
        <v>26</v>
      </c>
      <c r="G1683">
        <v>21</v>
      </c>
      <c r="H1683">
        <v>19</v>
      </c>
      <c r="I1683">
        <v>15</v>
      </c>
      <c r="J1683">
        <v>12</v>
      </c>
      <c r="K1683">
        <v>4</v>
      </c>
    </row>
    <row r="1695" spans="2:11" ht="12.75">
      <c r="B1695">
        <v>9</v>
      </c>
      <c r="C1695">
        <v>9</v>
      </c>
      <c r="D1695">
        <v>9</v>
      </c>
      <c r="E1695">
        <v>9</v>
      </c>
      <c r="F1695">
        <v>8</v>
      </c>
      <c r="G1695">
        <v>6</v>
      </c>
      <c r="H1695">
        <v>6</v>
      </c>
      <c r="I1695">
        <v>3</v>
      </c>
      <c r="J1695">
        <v>3</v>
      </c>
      <c r="K1695">
        <v>2</v>
      </c>
    </row>
    <row r="1715" spans="2:11" ht="12.75">
      <c r="B1715">
        <v>224</v>
      </c>
      <c r="C1715">
        <v>200</v>
      </c>
      <c r="D1715">
        <v>173</v>
      </c>
      <c r="E1715">
        <v>146</v>
      </c>
      <c r="F1715">
        <v>126</v>
      </c>
      <c r="G1715">
        <v>106</v>
      </c>
      <c r="H1715">
        <v>91</v>
      </c>
      <c r="I1715">
        <v>68</v>
      </c>
      <c r="J1715">
        <v>49</v>
      </c>
      <c r="K1715">
        <v>25</v>
      </c>
    </row>
    <row r="1722" spans="2:11" ht="12.75">
      <c r="B1722">
        <v>96</v>
      </c>
      <c r="C1722">
        <v>81</v>
      </c>
      <c r="D1722">
        <v>73</v>
      </c>
      <c r="E1722">
        <v>67</v>
      </c>
      <c r="F1722">
        <v>56</v>
      </c>
      <c r="G1722">
        <v>43</v>
      </c>
      <c r="H1722">
        <v>36</v>
      </c>
      <c r="I1722">
        <v>30</v>
      </c>
      <c r="J1722">
        <v>21</v>
      </c>
      <c r="K1722">
        <v>5</v>
      </c>
    </row>
    <row r="1732" spans="2:11" ht="12.75">
      <c r="B1732">
        <v>220</v>
      </c>
      <c r="C1732">
        <v>197</v>
      </c>
      <c r="D1732">
        <v>182</v>
      </c>
      <c r="E1732">
        <v>165</v>
      </c>
      <c r="F1732">
        <v>142</v>
      </c>
      <c r="G1732">
        <v>125</v>
      </c>
      <c r="H1732">
        <v>100</v>
      </c>
      <c r="I1732">
        <v>70</v>
      </c>
      <c r="J1732">
        <v>48</v>
      </c>
      <c r="K1732">
        <v>23</v>
      </c>
    </row>
    <row r="1743" spans="2:11" ht="12.75">
      <c r="B1743">
        <v>8</v>
      </c>
      <c r="C1743">
        <v>8</v>
      </c>
      <c r="D1743">
        <v>7</v>
      </c>
      <c r="E1743">
        <v>10</v>
      </c>
      <c r="F1743">
        <v>9</v>
      </c>
      <c r="G1743">
        <v>6</v>
      </c>
      <c r="H1743">
        <v>6</v>
      </c>
      <c r="I1743">
        <v>5</v>
      </c>
      <c r="J1743">
        <v>28</v>
      </c>
      <c r="K1743">
        <v>7</v>
      </c>
    </row>
    <row r="1822" spans="2:11" ht="12.75">
      <c r="B1822">
        <v>31</v>
      </c>
      <c r="C1822">
        <v>27</v>
      </c>
      <c r="D1822">
        <v>23</v>
      </c>
      <c r="E1822">
        <v>21</v>
      </c>
      <c r="F1822">
        <v>20</v>
      </c>
      <c r="G1822">
        <v>15</v>
      </c>
      <c r="H1822">
        <v>13</v>
      </c>
      <c r="I1822">
        <v>12</v>
      </c>
      <c r="J1822">
        <v>12</v>
      </c>
      <c r="K1822">
        <v>6</v>
      </c>
    </row>
    <row r="1864" spans="2:11" ht="12.75">
      <c r="B1864">
        <v>1</v>
      </c>
      <c r="C1864">
        <v>1</v>
      </c>
      <c r="D1864">
        <v>1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>
        <v>4</v>
      </c>
    </row>
    <row r="1903" spans="2:11" ht="12.75">
      <c r="B1903">
        <v>3</v>
      </c>
      <c r="C1903">
        <v>3</v>
      </c>
      <c r="D1903">
        <v>2</v>
      </c>
      <c r="E1903">
        <v>1</v>
      </c>
      <c r="F1903">
        <v>1</v>
      </c>
      <c r="G1903">
        <v>1</v>
      </c>
      <c r="H1903">
        <v>1</v>
      </c>
      <c r="I1903">
        <v>1</v>
      </c>
      <c r="J1903">
        <v>1</v>
      </c>
      <c r="K1903">
        <v>8</v>
      </c>
    </row>
    <row r="1915" spans="2:11" ht="12.75">
      <c r="B1915">
        <v>4</v>
      </c>
      <c r="C1915">
        <v>4</v>
      </c>
      <c r="D1915">
        <v>4</v>
      </c>
      <c r="E1915">
        <v>4</v>
      </c>
      <c r="F1915">
        <v>4</v>
      </c>
      <c r="G1915">
        <v>4</v>
      </c>
      <c r="H1915">
        <v>4</v>
      </c>
      <c r="I1915">
        <v>4</v>
      </c>
      <c r="J1915">
        <v>14</v>
      </c>
      <c r="K1915">
        <v>3</v>
      </c>
    </row>
    <row r="1955" spans="2:11" ht="12.75">
      <c r="B1955">
        <v>11</v>
      </c>
      <c r="C1955">
        <v>10</v>
      </c>
      <c r="D1955">
        <v>9</v>
      </c>
      <c r="E1955">
        <v>5</v>
      </c>
      <c r="F1955">
        <v>5</v>
      </c>
      <c r="G1955">
        <v>3</v>
      </c>
      <c r="H1955">
        <v>3</v>
      </c>
      <c r="I1955">
        <v>3</v>
      </c>
      <c r="J1955">
        <v>2</v>
      </c>
      <c r="K1955">
        <v>1</v>
      </c>
    </row>
    <row r="1992" spans="2:11" ht="12.75">
      <c r="B1992">
        <v>4</v>
      </c>
      <c r="C1992">
        <v>4</v>
      </c>
      <c r="D1992">
        <v>4</v>
      </c>
      <c r="E1992">
        <v>3</v>
      </c>
      <c r="F1992">
        <v>3</v>
      </c>
      <c r="G1992">
        <v>3</v>
      </c>
      <c r="H1992">
        <v>3</v>
      </c>
      <c r="I1992">
        <v>3</v>
      </c>
      <c r="J1992">
        <v>2</v>
      </c>
      <c r="K1992">
        <v>2</v>
      </c>
    </row>
    <row r="2017" spans="2:11" ht="12.75">
      <c r="B2017">
        <v>1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  <c r="K2017">
        <v>24</v>
      </c>
    </row>
    <row r="2030" spans="2:11" ht="12.75"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1</v>
      </c>
    </row>
    <row r="2071" spans="2:11" ht="12.75">
      <c r="B2071">
        <v>7</v>
      </c>
      <c r="C2071">
        <v>6</v>
      </c>
      <c r="D2071">
        <v>6</v>
      </c>
      <c r="E2071">
        <v>5</v>
      </c>
      <c r="F2071">
        <v>5</v>
      </c>
      <c r="G2071">
        <v>4</v>
      </c>
      <c r="H2071">
        <v>4</v>
      </c>
      <c r="I2071">
        <v>11</v>
      </c>
      <c r="J2071">
        <v>39</v>
      </c>
      <c r="K2071">
        <v>20</v>
      </c>
    </row>
    <row r="2099" spans="2:8" ht="12.75">
      <c r="B2099">
        <v>65</v>
      </c>
      <c r="C2099">
        <v>58</v>
      </c>
      <c r="D2099">
        <v>56</v>
      </c>
      <c r="E2099">
        <v>52</v>
      </c>
      <c r="F2099">
        <v>45</v>
      </c>
      <c r="G2099">
        <v>44</v>
      </c>
      <c r="H2099">
        <v>37</v>
      </c>
    </row>
    <row r="2103" spans="2:7" ht="12.75">
      <c r="B2103">
        <v>102</v>
      </c>
      <c r="C2103">
        <v>96</v>
      </c>
      <c r="D2103">
        <v>89</v>
      </c>
      <c r="E2103">
        <v>83</v>
      </c>
      <c r="F2103">
        <v>75</v>
      </c>
      <c r="G2103">
        <v>68</v>
      </c>
    </row>
    <row r="2104" spans="2:7" ht="12.75">
      <c r="B2104">
        <v>147</v>
      </c>
      <c r="C2104">
        <v>137</v>
      </c>
      <c r="D2104">
        <v>128</v>
      </c>
      <c r="E2104">
        <v>117</v>
      </c>
      <c r="F2104">
        <v>106</v>
      </c>
      <c r="G2104">
        <v>98</v>
      </c>
    </row>
    <row r="2105" spans="2:11" ht="12.75">
      <c r="B2105">
        <v>24</v>
      </c>
      <c r="C2105">
        <v>22</v>
      </c>
      <c r="D2105">
        <v>19</v>
      </c>
      <c r="E2105">
        <v>17</v>
      </c>
      <c r="F2105">
        <v>15</v>
      </c>
      <c r="G2105">
        <v>14</v>
      </c>
      <c r="H2105">
        <v>11</v>
      </c>
      <c r="I2105">
        <v>8</v>
      </c>
      <c r="J2105">
        <v>5</v>
      </c>
      <c r="K2105">
        <v>10</v>
      </c>
    </row>
    <row r="2227" spans="2:11" ht="12.75">
      <c r="B2227">
        <v>3</v>
      </c>
      <c r="C2227">
        <v>2</v>
      </c>
      <c r="D2227">
        <v>2</v>
      </c>
      <c r="E2227">
        <v>1</v>
      </c>
      <c r="F2227">
        <v>1</v>
      </c>
      <c r="G2227">
        <v>1</v>
      </c>
      <c r="H2227">
        <v>1</v>
      </c>
      <c r="I2227">
        <v>1</v>
      </c>
      <c r="J2227">
        <v>1</v>
      </c>
      <c r="K2227">
        <v>1</v>
      </c>
    </row>
    <row r="2230" spans="2:9" ht="12.75">
      <c r="B2230">
        <v>45</v>
      </c>
      <c r="C2230">
        <v>40</v>
      </c>
      <c r="D2230">
        <v>33</v>
      </c>
      <c r="E2230">
        <v>27</v>
      </c>
      <c r="F2230">
        <v>21</v>
      </c>
      <c r="G2230">
        <v>19</v>
      </c>
      <c r="H2230">
        <v>17</v>
      </c>
      <c r="I2230">
        <v>13</v>
      </c>
    </row>
    <row r="2232" spans="2:9" ht="12.75">
      <c r="B2232">
        <v>38</v>
      </c>
      <c r="C2232">
        <v>35</v>
      </c>
      <c r="D2232">
        <v>32</v>
      </c>
      <c r="E2232">
        <v>28</v>
      </c>
      <c r="F2232">
        <v>22</v>
      </c>
      <c r="G2232">
        <v>18</v>
      </c>
      <c r="H2232">
        <v>15</v>
      </c>
      <c r="I2232">
        <v>11</v>
      </c>
    </row>
    <row r="2234" spans="2:8" ht="12.75">
      <c r="B2234">
        <v>90</v>
      </c>
      <c r="C2234">
        <v>79</v>
      </c>
      <c r="D2234">
        <v>74</v>
      </c>
      <c r="E2234">
        <v>68</v>
      </c>
      <c r="F2234">
        <v>62</v>
      </c>
      <c r="G2234">
        <v>56</v>
      </c>
      <c r="H2234">
        <v>43</v>
      </c>
    </row>
    <row r="2239" spans="2:7" ht="12.75">
      <c r="B2239">
        <v>27</v>
      </c>
      <c r="C2239">
        <v>24</v>
      </c>
      <c r="D2239">
        <v>22</v>
      </c>
      <c r="E2239">
        <v>62</v>
      </c>
      <c r="F2239">
        <v>56</v>
      </c>
      <c r="G2239">
        <v>53</v>
      </c>
    </row>
    <row r="2242" spans="2:9" ht="12.75">
      <c r="B2242">
        <v>55</v>
      </c>
      <c r="C2242">
        <v>51</v>
      </c>
      <c r="D2242">
        <v>51</v>
      </c>
      <c r="E2242">
        <v>50</v>
      </c>
      <c r="F2242">
        <v>44</v>
      </c>
      <c r="G2242">
        <v>44</v>
      </c>
      <c r="H2242">
        <v>76</v>
      </c>
      <c r="I2242">
        <v>37</v>
      </c>
    </row>
    <row r="2244" spans="2:9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69</v>
      </c>
      <c r="I2244">
        <v>33</v>
      </c>
    </row>
    <row r="2246" spans="2:4" ht="12.75">
      <c r="B2246">
        <v>44</v>
      </c>
      <c r="C2246">
        <v>41</v>
      </c>
      <c r="D2246">
        <v>40</v>
      </c>
    </row>
    <row r="2247" spans="2:6" ht="12.75">
      <c r="B2247">
        <v>90</v>
      </c>
      <c r="C2247">
        <v>80</v>
      </c>
      <c r="D2247">
        <v>77</v>
      </c>
      <c r="E2247">
        <v>70</v>
      </c>
      <c r="F2247">
        <v>63</v>
      </c>
    </row>
    <row r="2250" spans="2:7" ht="12.75">
      <c r="B2250">
        <v>3</v>
      </c>
      <c r="C2250">
        <v>3</v>
      </c>
      <c r="D2250">
        <v>2</v>
      </c>
      <c r="E2250">
        <v>1</v>
      </c>
      <c r="F2250">
        <v>1</v>
      </c>
      <c r="G2250">
        <v>1</v>
      </c>
    </row>
    <row r="2254" spans="2:7" ht="12.75">
      <c r="B2254">
        <v>64</v>
      </c>
      <c r="C2254">
        <v>61</v>
      </c>
      <c r="D2254">
        <v>56</v>
      </c>
      <c r="E2254">
        <v>50</v>
      </c>
      <c r="F2254">
        <v>44</v>
      </c>
      <c r="G2254">
        <v>37</v>
      </c>
    </row>
    <row r="2257" spans="2:6" ht="12.75">
      <c r="B2257">
        <v>19</v>
      </c>
      <c r="C2257">
        <v>17</v>
      </c>
      <c r="D2257">
        <v>17</v>
      </c>
      <c r="E2257">
        <v>16</v>
      </c>
      <c r="F2257">
        <v>15</v>
      </c>
    </row>
    <row r="2260" spans="2:10" ht="12.75">
      <c r="B2260">
        <v>3</v>
      </c>
      <c r="C2260">
        <v>3</v>
      </c>
      <c r="D2260">
        <v>3</v>
      </c>
      <c r="E2260">
        <v>2</v>
      </c>
      <c r="F2260">
        <v>2</v>
      </c>
      <c r="G2260">
        <v>1</v>
      </c>
      <c r="H2260">
        <v>1</v>
      </c>
      <c r="I2260">
        <v>1</v>
      </c>
      <c r="J2260">
        <v>1</v>
      </c>
    </row>
    <row r="2290" spans="2:11" ht="12.75">
      <c r="B2290">
        <v>3</v>
      </c>
      <c r="C2290">
        <v>3</v>
      </c>
      <c r="D2290">
        <v>2</v>
      </c>
      <c r="E2290">
        <v>2</v>
      </c>
      <c r="F2290">
        <v>2</v>
      </c>
      <c r="G2290">
        <v>1</v>
      </c>
      <c r="H2290">
        <v>1</v>
      </c>
      <c r="I2290">
        <v>1</v>
      </c>
      <c r="J2290">
        <v>1</v>
      </c>
      <c r="K2290">
        <v>2</v>
      </c>
    </row>
    <row r="2348" spans="2:7" ht="12.75">
      <c r="B2348">
        <v>8</v>
      </c>
      <c r="C2348">
        <v>7</v>
      </c>
      <c r="D2348">
        <v>7</v>
      </c>
      <c r="E2348">
        <v>6</v>
      </c>
      <c r="F2348">
        <v>6</v>
      </c>
      <c r="G2348">
        <v>6</v>
      </c>
    </row>
    <row r="2350" spans="2:8" ht="12.75">
      <c r="B2350">
        <v>2</v>
      </c>
      <c r="C2350">
        <v>2</v>
      </c>
      <c r="D2350">
        <v>2</v>
      </c>
      <c r="E2350">
        <v>1</v>
      </c>
      <c r="F2350">
        <v>1</v>
      </c>
      <c r="G2350">
        <v>1</v>
      </c>
      <c r="H2350">
        <v>1</v>
      </c>
    </row>
    <row r="2351" spans="2:9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  <c r="H2351">
        <v>1</v>
      </c>
      <c r="I2351">
        <v>5</v>
      </c>
    </row>
    <row r="2358" spans="2:11" ht="12.75">
      <c r="B2358">
        <v>2</v>
      </c>
      <c r="C2358">
        <v>2</v>
      </c>
      <c r="D2358">
        <v>2</v>
      </c>
      <c r="E2358">
        <v>2</v>
      </c>
      <c r="F2358">
        <v>2</v>
      </c>
      <c r="G2358">
        <v>2</v>
      </c>
      <c r="H2358">
        <v>3</v>
      </c>
      <c r="I2358">
        <v>114</v>
      </c>
      <c r="J2358">
        <v>69</v>
      </c>
      <c r="K2358">
        <v>38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73</v>
      </c>
      <c r="I2372">
        <v>38</v>
      </c>
      <c r="J2372">
        <v>19</v>
      </c>
      <c r="K2372">
        <v>19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48</v>
      </c>
      <c r="J2443">
        <v>23</v>
      </c>
      <c r="K2443">
        <v>15</v>
      </c>
    </row>
    <row r="2513" spans="2:11" ht="12.75">
      <c r="B2513">
        <v>94</v>
      </c>
      <c r="C2513">
        <v>91</v>
      </c>
      <c r="D2513">
        <v>87</v>
      </c>
      <c r="E2513">
        <v>83</v>
      </c>
      <c r="F2513">
        <v>79</v>
      </c>
      <c r="G2513">
        <v>65</v>
      </c>
      <c r="H2513">
        <v>45</v>
      </c>
      <c r="I2513">
        <v>61</v>
      </c>
      <c r="J2513">
        <v>35</v>
      </c>
      <c r="K2513">
        <v>18</v>
      </c>
    </row>
    <row r="2527" spans="2:8" ht="12.75">
      <c r="B2527">
        <v>152</v>
      </c>
      <c r="C2527">
        <v>141</v>
      </c>
      <c r="D2527">
        <v>128</v>
      </c>
      <c r="E2527">
        <v>121</v>
      </c>
      <c r="F2527">
        <v>109</v>
      </c>
      <c r="G2527">
        <v>101</v>
      </c>
      <c r="H2527">
        <v>73</v>
      </c>
    </row>
    <row r="2533" spans="2:10" ht="12.75">
      <c r="B2533">
        <v>34</v>
      </c>
      <c r="C2533">
        <v>30</v>
      </c>
      <c r="D2533">
        <v>30</v>
      </c>
      <c r="E2533">
        <v>29</v>
      </c>
      <c r="F2533">
        <v>26</v>
      </c>
      <c r="G2533">
        <v>26</v>
      </c>
      <c r="H2533">
        <v>24</v>
      </c>
      <c r="I2533">
        <v>23</v>
      </c>
      <c r="J2533">
        <v>21</v>
      </c>
    </row>
    <row r="2543" spans="2:7" ht="12.75">
      <c r="B2543">
        <v>7</v>
      </c>
      <c r="C2543">
        <v>7</v>
      </c>
      <c r="D2543">
        <v>7</v>
      </c>
      <c r="E2543">
        <v>6</v>
      </c>
      <c r="F2543">
        <v>5</v>
      </c>
      <c r="G2543">
        <v>26</v>
      </c>
    </row>
    <row r="2549" spans="2:9" ht="12.75">
      <c r="B2549">
        <v>13</v>
      </c>
      <c r="C2549">
        <v>12</v>
      </c>
      <c r="D2549">
        <v>12</v>
      </c>
      <c r="E2549">
        <v>11</v>
      </c>
      <c r="F2549">
        <v>11</v>
      </c>
      <c r="G2549">
        <v>11</v>
      </c>
      <c r="H2549">
        <v>14</v>
      </c>
      <c r="I2549">
        <v>5</v>
      </c>
    </row>
    <row r="2551" spans="2:7" ht="12.75">
      <c r="B2551">
        <v>30</v>
      </c>
      <c r="C2551">
        <v>28</v>
      </c>
      <c r="D2551">
        <v>27</v>
      </c>
      <c r="E2551">
        <v>25</v>
      </c>
      <c r="F2551">
        <v>22</v>
      </c>
      <c r="G2551">
        <v>22</v>
      </c>
    </row>
    <row r="2561" spans="2:6" ht="12.75">
      <c r="B2561">
        <v>131</v>
      </c>
      <c r="C2561">
        <v>116</v>
      </c>
      <c r="D2561">
        <v>107</v>
      </c>
      <c r="E2561">
        <v>103</v>
      </c>
      <c r="F2561">
        <v>121</v>
      </c>
    </row>
    <row r="2565" spans="2:8" ht="12.75">
      <c r="B2565">
        <v>57</v>
      </c>
      <c r="C2565">
        <v>57</v>
      </c>
      <c r="D2565">
        <v>52</v>
      </c>
      <c r="E2565">
        <v>44</v>
      </c>
      <c r="F2565">
        <v>42</v>
      </c>
      <c r="G2565">
        <v>36</v>
      </c>
      <c r="H2565">
        <v>22</v>
      </c>
    </row>
    <row r="2569" spans="2:9" ht="12.75">
      <c r="B2569">
        <v>2</v>
      </c>
      <c r="C2569">
        <v>2</v>
      </c>
      <c r="D2569">
        <v>2</v>
      </c>
      <c r="E2569">
        <v>1</v>
      </c>
      <c r="F2569">
        <v>1</v>
      </c>
      <c r="G2569">
        <v>1</v>
      </c>
      <c r="H2569">
        <v>1</v>
      </c>
      <c r="I2569">
        <v>1</v>
      </c>
    </row>
    <row r="2574" spans="2:8" ht="12.75">
      <c r="B2574">
        <v>23</v>
      </c>
      <c r="C2574">
        <v>22</v>
      </c>
      <c r="D2574">
        <v>19</v>
      </c>
      <c r="E2574">
        <v>16</v>
      </c>
      <c r="F2574">
        <v>14</v>
      </c>
      <c r="G2574">
        <v>14</v>
      </c>
      <c r="H2574">
        <v>7</v>
      </c>
    </row>
    <row r="2578" spans="2:7" ht="12.75">
      <c r="B2578">
        <v>5</v>
      </c>
      <c r="C2578">
        <v>5</v>
      </c>
      <c r="D2578">
        <v>5</v>
      </c>
      <c r="E2578">
        <v>4</v>
      </c>
      <c r="F2578">
        <v>4</v>
      </c>
      <c r="G2578">
        <v>4</v>
      </c>
    </row>
    <row r="2582" spans="2:6" ht="12.75">
      <c r="B2582">
        <v>24</v>
      </c>
      <c r="C2582">
        <v>24</v>
      </c>
      <c r="D2582">
        <v>21</v>
      </c>
      <c r="E2582">
        <v>16</v>
      </c>
      <c r="F2582">
        <v>77</v>
      </c>
    </row>
    <row r="2586" spans="2:10" ht="12.75">
      <c r="B2586">
        <v>50</v>
      </c>
      <c r="C2586">
        <v>49</v>
      </c>
      <c r="D2586">
        <v>45</v>
      </c>
      <c r="E2586">
        <v>42</v>
      </c>
      <c r="F2586">
        <v>35</v>
      </c>
      <c r="G2586">
        <v>32</v>
      </c>
      <c r="H2586">
        <v>82</v>
      </c>
      <c r="I2586">
        <v>77</v>
      </c>
      <c r="J2586">
        <v>67</v>
      </c>
    </row>
    <row r="2590" spans="2:9" ht="12.75">
      <c r="B2590">
        <v>33</v>
      </c>
      <c r="C2590">
        <v>32</v>
      </c>
      <c r="D2590">
        <v>30</v>
      </c>
      <c r="E2590">
        <v>28</v>
      </c>
      <c r="F2590">
        <v>24</v>
      </c>
      <c r="G2590">
        <v>20</v>
      </c>
      <c r="H2590">
        <v>28</v>
      </c>
      <c r="I2590">
        <v>22</v>
      </c>
    </row>
    <row r="2599" spans="2:9" ht="12.75">
      <c r="B2599">
        <v>31</v>
      </c>
      <c r="C2599">
        <v>29</v>
      </c>
      <c r="D2599">
        <v>29</v>
      </c>
      <c r="E2599">
        <v>27</v>
      </c>
      <c r="F2599">
        <v>24</v>
      </c>
      <c r="G2599">
        <v>23</v>
      </c>
      <c r="H2599">
        <v>14</v>
      </c>
      <c r="I2599">
        <v>6</v>
      </c>
    </row>
    <row r="2601" spans="2:11" ht="12.75">
      <c r="B2601">
        <v>2</v>
      </c>
      <c r="C2601">
        <v>2</v>
      </c>
      <c r="D2601">
        <v>2</v>
      </c>
      <c r="E2601">
        <v>2</v>
      </c>
      <c r="F2601">
        <v>2</v>
      </c>
      <c r="G2601">
        <v>2</v>
      </c>
      <c r="H2601">
        <v>1</v>
      </c>
      <c r="I2601">
        <v>4</v>
      </c>
      <c r="J2601">
        <v>2</v>
      </c>
      <c r="K2601">
        <v>2</v>
      </c>
    </row>
    <row r="2611" spans="2:9" ht="12.75">
      <c r="B2611">
        <v>14</v>
      </c>
      <c r="C2611">
        <v>13</v>
      </c>
      <c r="D2611">
        <v>12</v>
      </c>
      <c r="E2611">
        <v>11</v>
      </c>
      <c r="F2611">
        <v>11</v>
      </c>
      <c r="G2611">
        <v>11</v>
      </c>
      <c r="H2611">
        <v>20</v>
      </c>
      <c r="I2611">
        <v>10</v>
      </c>
    </row>
    <row r="2613" spans="2:7" ht="12.75">
      <c r="B2613">
        <v>32</v>
      </c>
      <c r="C2613">
        <v>30</v>
      </c>
      <c r="D2613">
        <v>24</v>
      </c>
      <c r="E2613">
        <v>21</v>
      </c>
      <c r="F2613">
        <v>19</v>
      </c>
      <c r="G2613">
        <v>14</v>
      </c>
    </row>
    <row r="2615" spans="2:3" ht="12.75">
      <c r="B2615">
        <v>17</v>
      </c>
      <c r="C2615">
        <v>17</v>
      </c>
    </row>
    <row r="2616" spans="2:6" ht="12.75">
      <c r="B2616">
        <v>88</v>
      </c>
      <c r="C2616">
        <v>78</v>
      </c>
      <c r="D2616">
        <v>64</v>
      </c>
      <c r="E2616">
        <v>56</v>
      </c>
      <c r="F2616">
        <v>42</v>
      </c>
    </row>
    <row r="2620" spans="2:7" ht="12.75">
      <c r="B2620">
        <v>18</v>
      </c>
      <c r="C2620">
        <v>16</v>
      </c>
      <c r="D2620">
        <v>15</v>
      </c>
      <c r="E2620">
        <v>11</v>
      </c>
      <c r="F2620">
        <v>20</v>
      </c>
      <c r="G2620">
        <v>18</v>
      </c>
    </row>
    <row r="2625" spans="2:7" ht="12.75">
      <c r="B2625">
        <v>14</v>
      </c>
      <c r="C2625">
        <v>13</v>
      </c>
      <c r="D2625">
        <v>12</v>
      </c>
      <c r="E2625">
        <v>11</v>
      </c>
      <c r="F2625">
        <v>23</v>
      </c>
      <c r="G2625">
        <v>20</v>
      </c>
    </row>
    <row r="2630" spans="2:7" ht="12.75">
      <c r="B2630">
        <v>40</v>
      </c>
      <c r="C2630">
        <v>39</v>
      </c>
      <c r="D2630">
        <v>33</v>
      </c>
      <c r="E2630">
        <v>27</v>
      </c>
      <c r="F2630">
        <v>25</v>
      </c>
      <c r="G2630">
        <v>18</v>
      </c>
    </row>
    <row r="2633" spans="2:7" ht="12.75">
      <c r="B2633">
        <v>57</v>
      </c>
      <c r="C2633">
        <v>55</v>
      </c>
      <c r="D2633">
        <v>50</v>
      </c>
      <c r="E2633">
        <v>43</v>
      </c>
      <c r="F2633">
        <v>38</v>
      </c>
      <c r="G2633">
        <v>29</v>
      </c>
    </row>
    <row r="2637" spans="2:10" ht="12.75">
      <c r="B2637">
        <v>41</v>
      </c>
      <c r="C2637">
        <v>37</v>
      </c>
      <c r="D2637">
        <v>32</v>
      </c>
      <c r="E2637">
        <v>30</v>
      </c>
      <c r="F2637">
        <v>26</v>
      </c>
      <c r="G2637">
        <v>18</v>
      </c>
      <c r="H2637">
        <v>13</v>
      </c>
      <c r="I2637">
        <v>11</v>
      </c>
      <c r="J2637">
        <v>7</v>
      </c>
    </row>
    <row r="2643" spans="2:10" ht="12.75">
      <c r="B2643">
        <v>30</v>
      </c>
      <c r="C2643">
        <v>30</v>
      </c>
      <c r="D2643">
        <v>27</v>
      </c>
      <c r="E2643">
        <v>23</v>
      </c>
      <c r="F2643">
        <v>20</v>
      </c>
      <c r="G2643">
        <v>15</v>
      </c>
      <c r="H2643">
        <v>11</v>
      </c>
      <c r="I2643">
        <v>9</v>
      </c>
      <c r="J2643">
        <v>7</v>
      </c>
    </row>
    <row r="2649" spans="2:8" ht="12.75">
      <c r="B2649">
        <v>6</v>
      </c>
      <c r="C2649">
        <v>6</v>
      </c>
      <c r="D2649">
        <v>6</v>
      </c>
      <c r="E2649">
        <v>5</v>
      </c>
      <c r="F2649">
        <v>5</v>
      </c>
      <c r="G2649">
        <v>4</v>
      </c>
      <c r="H2649">
        <v>4</v>
      </c>
    </row>
    <row r="2661" spans="2:8" ht="12.75">
      <c r="B2661">
        <v>4</v>
      </c>
      <c r="C2661">
        <v>13</v>
      </c>
      <c r="D2661">
        <v>22</v>
      </c>
      <c r="E2661">
        <v>19</v>
      </c>
      <c r="F2661">
        <v>16</v>
      </c>
      <c r="G2661">
        <v>19</v>
      </c>
      <c r="H2661">
        <v>154</v>
      </c>
    </row>
    <row r="2678" spans="2:8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</row>
    <row r="2689" spans="2:7" ht="12.75">
      <c r="B2689">
        <v>5</v>
      </c>
      <c r="C2689">
        <v>5</v>
      </c>
      <c r="D2689">
        <v>5</v>
      </c>
      <c r="E2689">
        <v>5</v>
      </c>
      <c r="F2689">
        <v>4</v>
      </c>
      <c r="G2689">
        <v>3</v>
      </c>
    </row>
    <row r="2693" spans="2:7" ht="12.75">
      <c r="B2693">
        <v>7</v>
      </c>
      <c r="C2693">
        <v>6</v>
      </c>
      <c r="D2693">
        <v>6</v>
      </c>
      <c r="E2693">
        <v>5</v>
      </c>
      <c r="F2693">
        <v>4</v>
      </c>
      <c r="G2693">
        <v>4</v>
      </c>
    </row>
    <row r="2696" spans="2:7" ht="12.75">
      <c r="B2696">
        <v>2</v>
      </c>
      <c r="C2696">
        <v>1</v>
      </c>
      <c r="D2696">
        <v>1</v>
      </c>
      <c r="E2696">
        <v>1</v>
      </c>
      <c r="F2696">
        <v>1</v>
      </c>
      <c r="G2696">
        <v>1</v>
      </c>
    </row>
    <row r="2699" spans="2:10" ht="12.75">
      <c r="B2699">
        <v>142</v>
      </c>
      <c r="C2699">
        <v>134</v>
      </c>
      <c r="D2699">
        <v>121</v>
      </c>
      <c r="E2699">
        <v>110</v>
      </c>
      <c r="F2699">
        <v>184</v>
      </c>
      <c r="G2699">
        <v>151</v>
      </c>
      <c r="H2699">
        <v>114</v>
      </c>
      <c r="I2699">
        <v>64</v>
      </c>
      <c r="J2699">
        <v>33</v>
      </c>
    </row>
    <row r="2703" spans="2:9" ht="12.75">
      <c r="B2703">
        <v>28</v>
      </c>
      <c r="C2703">
        <v>27</v>
      </c>
      <c r="D2703">
        <v>26</v>
      </c>
      <c r="E2703">
        <v>25</v>
      </c>
      <c r="F2703">
        <v>24</v>
      </c>
      <c r="G2703">
        <v>24</v>
      </c>
      <c r="H2703">
        <v>47</v>
      </c>
      <c r="I2703">
        <v>26</v>
      </c>
    </row>
    <row r="2705" ht="12.75">
      <c r="B2705">
        <v>76</v>
      </c>
    </row>
    <row r="2707" spans="2:7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</v>
      </c>
    </row>
    <row r="2712" spans="2:7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</v>
      </c>
    </row>
    <row r="2715" spans="2:7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1</v>
      </c>
    </row>
    <row r="2718" spans="2:7" ht="12.75">
      <c r="B2718">
        <v>17</v>
      </c>
      <c r="C2718">
        <v>16</v>
      </c>
      <c r="D2718">
        <v>15</v>
      </c>
      <c r="E2718">
        <v>14</v>
      </c>
      <c r="F2718">
        <v>12</v>
      </c>
      <c r="G2718">
        <v>9</v>
      </c>
    </row>
    <row r="2719" spans="2:7" ht="12.75">
      <c r="B2719">
        <v>18</v>
      </c>
      <c r="C2719">
        <v>17</v>
      </c>
      <c r="D2719">
        <v>16</v>
      </c>
      <c r="E2719">
        <v>15</v>
      </c>
      <c r="F2719">
        <v>13</v>
      </c>
      <c r="G2719">
        <v>10</v>
      </c>
    </row>
    <row r="2720" spans="2:7" ht="12.75">
      <c r="B2720">
        <v>9</v>
      </c>
      <c r="C2720">
        <v>8</v>
      </c>
      <c r="D2720">
        <v>8</v>
      </c>
      <c r="E2720">
        <v>7</v>
      </c>
      <c r="F2720">
        <v>6</v>
      </c>
      <c r="G2720">
        <v>5</v>
      </c>
    </row>
    <row r="2721" spans="2:7" ht="12.75">
      <c r="B2721">
        <v>9</v>
      </c>
      <c r="C2721">
        <v>8</v>
      </c>
      <c r="D2721">
        <v>8</v>
      </c>
      <c r="E2721">
        <v>7</v>
      </c>
      <c r="F2721">
        <v>6</v>
      </c>
      <c r="G2721">
        <v>5</v>
      </c>
    </row>
    <row r="2722" spans="2:7" ht="12.75">
      <c r="B2722">
        <v>9</v>
      </c>
      <c r="C2722">
        <v>8</v>
      </c>
      <c r="D2722">
        <v>8</v>
      </c>
      <c r="E2722">
        <v>7</v>
      </c>
      <c r="F2722">
        <v>6</v>
      </c>
      <c r="G2722">
        <v>5</v>
      </c>
    </row>
    <row r="2723" spans="2:3" ht="12.75">
      <c r="B2723">
        <v>69</v>
      </c>
      <c r="C2723">
        <v>65</v>
      </c>
    </row>
    <row r="2738" spans="2:5" ht="12.75">
      <c r="B2738">
        <v>71</v>
      </c>
      <c r="C2738">
        <v>64</v>
      </c>
      <c r="D2738">
        <v>61</v>
      </c>
      <c r="E2738">
        <v>57</v>
      </c>
    </row>
    <row r="2742" spans="2:7" ht="12.75">
      <c r="B2742">
        <v>6</v>
      </c>
      <c r="C2742">
        <v>5</v>
      </c>
      <c r="D2742">
        <v>5</v>
      </c>
      <c r="E2742">
        <v>4</v>
      </c>
      <c r="F2742">
        <v>4</v>
      </c>
      <c r="G2742">
        <v>4</v>
      </c>
    </row>
    <row r="2749" spans="2:7" ht="12.75">
      <c r="B2749">
        <v>5</v>
      </c>
      <c r="C2749">
        <v>5</v>
      </c>
      <c r="D2749">
        <v>5</v>
      </c>
      <c r="E2749">
        <v>5</v>
      </c>
      <c r="F2749">
        <v>4</v>
      </c>
      <c r="G2749">
        <v>3</v>
      </c>
    </row>
    <row r="2752" spans="2:6" ht="12.75">
      <c r="B2752">
        <v>13</v>
      </c>
      <c r="C2752">
        <v>13</v>
      </c>
      <c r="D2752">
        <v>11</v>
      </c>
      <c r="E2752">
        <v>8</v>
      </c>
      <c r="F2752">
        <v>6</v>
      </c>
    </row>
    <row r="2756" spans="2:6" ht="12.75">
      <c r="B2756">
        <v>3</v>
      </c>
      <c r="C2756">
        <v>3</v>
      </c>
      <c r="D2756">
        <v>3</v>
      </c>
      <c r="E2756">
        <v>2</v>
      </c>
      <c r="F2756">
        <v>2</v>
      </c>
    </row>
    <row r="2760" spans="2:6" ht="12.75">
      <c r="B2760">
        <v>8</v>
      </c>
      <c r="C2760">
        <v>8</v>
      </c>
      <c r="D2760">
        <v>7</v>
      </c>
      <c r="E2760">
        <v>5</v>
      </c>
      <c r="F2760">
        <v>7</v>
      </c>
    </row>
    <row r="2764" spans="2:8" ht="12.75">
      <c r="B2764">
        <v>17</v>
      </c>
      <c r="C2764">
        <v>15</v>
      </c>
      <c r="D2764">
        <v>15</v>
      </c>
      <c r="E2764">
        <v>14</v>
      </c>
      <c r="F2764">
        <v>12</v>
      </c>
      <c r="G2764">
        <v>12</v>
      </c>
      <c r="H2764">
        <v>9</v>
      </c>
    </row>
    <row r="2768" spans="2:7" ht="12.75">
      <c r="B2768">
        <v>325</v>
      </c>
      <c r="C2768">
        <v>303</v>
      </c>
      <c r="D2768">
        <v>284</v>
      </c>
      <c r="E2768">
        <v>263</v>
      </c>
      <c r="F2768">
        <v>224</v>
      </c>
      <c r="G2768">
        <v>194</v>
      </c>
    </row>
    <row r="2770" spans="2:7" ht="12.75">
      <c r="B2770">
        <v>315</v>
      </c>
      <c r="C2770">
        <v>293</v>
      </c>
      <c r="D2770">
        <v>275</v>
      </c>
      <c r="E2770">
        <v>254</v>
      </c>
      <c r="F2770">
        <v>217</v>
      </c>
      <c r="G2770">
        <v>187</v>
      </c>
    </row>
    <row r="2772" spans="2:7" ht="12.75">
      <c r="B2772">
        <v>316</v>
      </c>
      <c r="C2772">
        <v>293</v>
      </c>
      <c r="D2772">
        <v>276</v>
      </c>
      <c r="E2772">
        <v>254</v>
      </c>
      <c r="F2772">
        <v>217</v>
      </c>
      <c r="G2772">
        <v>186</v>
      </c>
    </row>
    <row r="2774" spans="2:7" ht="12.75">
      <c r="B2774">
        <v>189</v>
      </c>
      <c r="C2774">
        <v>177</v>
      </c>
      <c r="D2774">
        <v>163</v>
      </c>
      <c r="E2774">
        <v>151</v>
      </c>
      <c r="F2774">
        <v>128</v>
      </c>
      <c r="G2774">
        <v>110</v>
      </c>
    </row>
    <row r="2776" spans="2:7" ht="12.75">
      <c r="B2776">
        <v>187</v>
      </c>
      <c r="C2776">
        <v>174</v>
      </c>
      <c r="D2776">
        <v>160</v>
      </c>
      <c r="E2776">
        <v>148</v>
      </c>
      <c r="F2776">
        <v>126</v>
      </c>
      <c r="G2776">
        <v>109</v>
      </c>
    </row>
    <row r="2778" spans="2:7" ht="12.75">
      <c r="B2778">
        <v>317</v>
      </c>
      <c r="C2778">
        <v>295</v>
      </c>
      <c r="D2778">
        <v>276</v>
      </c>
      <c r="E2778">
        <v>256</v>
      </c>
      <c r="F2778">
        <v>220</v>
      </c>
      <c r="G2778">
        <v>188</v>
      </c>
    </row>
    <row r="2780" spans="2:7" ht="12.75">
      <c r="B2780">
        <v>156</v>
      </c>
      <c r="C2780">
        <v>148</v>
      </c>
      <c r="D2780">
        <v>137</v>
      </c>
      <c r="E2780">
        <v>126</v>
      </c>
      <c r="F2780">
        <v>109</v>
      </c>
      <c r="G2780">
        <v>94</v>
      </c>
    </row>
    <row r="2782" spans="2:7" ht="12.75">
      <c r="B2782">
        <v>314</v>
      </c>
      <c r="C2782">
        <v>292</v>
      </c>
      <c r="D2782">
        <v>274</v>
      </c>
      <c r="E2782">
        <v>253</v>
      </c>
      <c r="F2782">
        <v>215</v>
      </c>
      <c r="G2782">
        <v>186</v>
      </c>
    </row>
    <row r="2784" spans="2:9" ht="12.75">
      <c r="B2784">
        <v>113</v>
      </c>
      <c r="C2784">
        <v>105</v>
      </c>
      <c r="D2784">
        <v>88</v>
      </c>
      <c r="E2784">
        <v>77</v>
      </c>
      <c r="F2784">
        <v>64</v>
      </c>
      <c r="G2784">
        <v>53</v>
      </c>
      <c r="H2784">
        <v>41</v>
      </c>
      <c r="I2784">
        <v>31</v>
      </c>
    </row>
    <row r="2787" spans="2:7" ht="12.75">
      <c r="B2787">
        <v>50</v>
      </c>
      <c r="C2787">
        <v>47</v>
      </c>
      <c r="D2787">
        <v>40</v>
      </c>
      <c r="E2787">
        <v>37</v>
      </c>
      <c r="F2787">
        <v>29</v>
      </c>
      <c r="G2787">
        <v>20</v>
      </c>
    </row>
    <row r="2790" spans="2:7" ht="12.75">
      <c r="B2790">
        <v>50</v>
      </c>
      <c r="C2790">
        <v>47</v>
      </c>
      <c r="D2790">
        <v>40</v>
      </c>
      <c r="E2790">
        <v>37</v>
      </c>
      <c r="F2790">
        <v>29</v>
      </c>
      <c r="G2790">
        <v>20</v>
      </c>
    </row>
    <row r="2793" spans="2:7" ht="12.75">
      <c r="B2793">
        <v>116</v>
      </c>
      <c r="C2793">
        <v>103</v>
      </c>
      <c r="D2793">
        <v>79</v>
      </c>
      <c r="E2793">
        <v>62</v>
      </c>
      <c r="F2793">
        <v>48</v>
      </c>
      <c r="G2793">
        <v>36</v>
      </c>
    </row>
    <row r="2796" spans="2:7" ht="12.75">
      <c r="B2796">
        <v>86</v>
      </c>
      <c r="C2796">
        <v>81</v>
      </c>
      <c r="D2796">
        <v>71</v>
      </c>
      <c r="E2796">
        <v>67</v>
      </c>
      <c r="F2796">
        <v>57</v>
      </c>
      <c r="G2796">
        <v>43</v>
      </c>
    </row>
    <row r="2799" spans="2:7" ht="12.75">
      <c r="B2799">
        <v>61</v>
      </c>
      <c r="C2799">
        <v>56</v>
      </c>
      <c r="D2799">
        <v>50</v>
      </c>
      <c r="E2799">
        <v>46</v>
      </c>
      <c r="F2799">
        <v>40</v>
      </c>
      <c r="G2799">
        <v>29</v>
      </c>
    </row>
    <row r="2802" spans="2:7" ht="12.75">
      <c r="B2802">
        <v>59</v>
      </c>
      <c r="C2802">
        <v>56</v>
      </c>
      <c r="D2802">
        <v>45</v>
      </c>
      <c r="E2802">
        <v>40</v>
      </c>
      <c r="F2802">
        <v>32</v>
      </c>
      <c r="G2802">
        <v>22</v>
      </c>
    </row>
    <row r="2805" spans="2:7" ht="12.75">
      <c r="B2805">
        <v>151</v>
      </c>
      <c r="C2805">
        <v>137</v>
      </c>
      <c r="D2805">
        <v>113</v>
      </c>
      <c r="E2805">
        <v>96</v>
      </c>
      <c r="F2805">
        <v>79</v>
      </c>
      <c r="G2805">
        <v>61</v>
      </c>
    </row>
    <row r="2808" spans="2:7" ht="12.75">
      <c r="B2808">
        <v>63</v>
      </c>
      <c r="C2808">
        <v>57</v>
      </c>
      <c r="D2808">
        <v>51</v>
      </c>
      <c r="E2808">
        <v>47</v>
      </c>
      <c r="F2808">
        <v>41</v>
      </c>
      <c r="G2808">
        <v>29</v>
      </c>
    </row>
    <row r="2811" spans="2:7" ht="12.75">
      <c r="B2811">
        <v>73</v>
      </c>
      <c r="C2811">
        <v>66</v>
      </c>
      <c r="D2811">
        <v>51</v>
      </c>
      <c r="E2811">
        <v>44</v>
      </c>
      <c r="F2811">
        <v>34</v>
      </c>
      <c r="G2811">
        <v>25</v>
      </c>
    </row>
    <row r="2814" spans="2:7" ht="12.75">
      <c r="B2814">
        <v>118</v>
      </c>
      <c r="C2814">
        <v>112</v>
      </c>
      <c r="D2814">
        <v>103</v>
      </c>
      <c r="E2814">
        <v>95</v>
      </c>
      <c r="F2814">
        <v>83</v>
      </c>
      <c r="G2814">
        <v>66</v>
      </c>
    </row>
    <row r="2817" spans="2:7" ht="12.75">
      <c r="B2817">
        <v>125</v>
      </c>
      <c r="C2817">
        <v>119</v>
      </c>
      <c r="D2817">
        <v>109</v>
      </c>
      <c r="E2817">
        <v>99</v>
      </c>
      <c r="F2817">
        <v>85</v>
      </c>
      <c r="G2817">
        <v>69</v>
      </c>
    </row>
    <row r="2820" spans="2:7" ht="12.75">
      <c r="B2820">
        <v>4</v>
      </c>
      <c r="C2820">
        <v>4</v>
      </c>
      <c r="D2820">
        <v>4</v>
      </c>
      <c r="E2820">
        <v>43</v>
      </c>
      <c r="F2820">
        <v>37</v>
      </c>
      <c r="G2820">
        <v>25</v>
      </c>
    </row>
    <row r="2824" spans="2:7" ht="12.75">
      <c r="B2824">
        <v>113</v>
      </c>
      <c r="C2824">
        <v>105</v>
      </c>
      <c r="D2824">
        <v>93</v>
      </c>
      <c r="E2824">
        <v>85</v>
      </c>
      <c r="F2824">
        <v>78</v>
      </c>
      <c r="G2824">
        <v>60</v>
      </c>
    </row>
    <row r="2827" spans="2:7" ht="12.75">
      <c r="B2827">
        <v>46</v>
      </c>
      <c r="C2827">
        <v>43</v>
      </c>
      <c r="D2827">
        <v>35</v>
      </c>
      <c r="E2827">
        <v>32</v>
      </c>
      <c r="F2827">
        <v>26</v>
      </c>
      <c r="G2827">
        <v>17</v>
      </c>
    </row>
    <row r="2830" spans="2:7" ht="12.75">
      <c r="B2830">
        <v>81</v>
      </c>
      <c r="C2830">
        <v>71</v>
      </c>
      <c r="D2830">
        <v>55</v>
      </c>
      <c r="E2830">
        <v>44</v>
      </c>
      <c r="F2830">
        <v>35</v>
      </c>
      <c r="G2830">
        <v>25</v>
      </c>
    </row>
    <row r="2833" spans="2:7" ht="12.75">
      <c r="B2833">
        <v>76</v>
      </c>
      <c r="C2833">
        <v>68</v>
      </c>
      <c r="D2833">
        <v>53</v>
      </c>
      <c r="E2833">
        <v>45</v>
      </c>
      <c r="F2833">
        <v>35</v>
      </c>
      <c r="G2833">
        <v>25</v>
      </c>
    </row>
    <row r="2836" spans="2:7" ht="12.75">
      <c r="B2836">
        <v>81</v>
      </c>
      <c r="C2836">
        <v>71</v>
      </c>
      <c r="D2836">
        <v>55</v>
      </c>
      <c r="E2836">
        <v>44</v>
      </c>
      <c r="F2836">
        <v>34</v>
      </c>
      <c r="G2836">
        <v>24</v>
      </c>
    </row>
    <row r="2839" spans="2:3" ht="12.75">
      <c r="B2839">
        <v>3</v>
      </c>
      <c r="C2839">
        <v>3</v>
      </c>
    </row>
    <row r="2840" spans="2:7" ht="12.75">
      <c r="B2840">
        <v>4</v>
      </c>
      <c r="C2840">
        <v>4</v>
      </c>
      <c r="D2840">
        <v>3</v>
      </c>
      <c r="E2840">
        <v>2</v>
      </c>
      <c r="F2840">
        <v>2</v>
      </c>
      <c r="G2840">
        <v>2</v>
      </c>
    </row>
    <row r="2844" spans="2:7" ht="12.75">
      <c r="B2844">
        <v>18</v>
      </c>
      <c r="C2844">
        <v>16</v>
      </c>
      <c r="D2844">
        <v>16</v>
      </c>
      <c r="E2844">
        <v>14</v>
      </c>
      <c r="F2844">
        <v>11</v>
      </c>
      <c r="G2844">
        <v>18</v>
      </c>
    </row>
    <row r="2851" spans="2:7" ht="12.75">
      <c r="B2851">
        <v>46</v>
      </c>
      <c r="C2851">
        <v>44</v>
      </c>
      <c r="D2851">
        <v>42</v>
      </c>
      <c r="E2851">
        <v>41</v>
      </c>
      <c r="F2851">
        <v>36</v>
      </c>
      <c r="G2851">
        <v>64</v>
      </c>
    </row>
    <row r="2854" spans="2:8" ht="12.75">
      <c r="B2854">
        <v>12</v>
      </c>
      <c r="C2854">
        <v>12</v>
      </c>
      <c r="D2854">
        <v>10</v>
      </c>
      <c r="E2854">
        <v>8</v>
      </c>
      <c r="F2854">
        <v>7</v>
      </c>
      <c r="G2854">
        <v>20</v>
      </c>
      <c r="H2854">
        <v>74</v>
      </c>
    </row>
    <row r="2860" spans="2:10" ht="12.75">
      <c r="B2860">
        <v>8</v>
      </c>
      <c r="C2860">
        <v>8</v>
      </c>
      <c r="D2860">
        <v>7</v>
      </c>
      <c r="E2860">
        <v>7</v>
      </c>
      <c r="F2860">
        <v>6</v>
      </c>
      <c r="G2860">
        <v>25</v>
      </c>
      <c r="H2860">
        <v>29</v>
      </c>
      <c r="I2860">
        <v>40</v>
      </c>
      <c r="J2860">
        <v>25</v>
      </c>
    </row>
    <row r="2866" spans="2:5" ht="12.75">
      <c r="B2866">
        <v>623</v>
      </c>
      <c r="C2866">
        <v>563</v>
      </c>
      <c r="D2866">
        <v>501</v>
      </c>
      <c r="E2866">
        <v>439</v>
      </c>
    </row>
    <row r="2868" spans="2:6" ht="12.75">
      <c r="B2868">
        <v>7</v>
      </c>
      <c r="C2868">
        <v>7</v>
      </c>
      <c r="D2868">
        <v>6</v>
      </c>
      <c r="E2868">
        <v>6</v>
      </c>
      <c r="F2868">
        <v>6</v>
      </c>
    </row>
    <row r="2875" spans="2:8" ht="12.75">
      <c r="B2875">
        <v>22</v>
      </c>
      <c r="C2875">
        <v>19</v>
      </c>
      <c r="D2875">
        <v>18</v>
      </c>
      <c r="E2875">
        <v>15</v>
      </c>
      <c r="F2875">
        <v>12</v>
      </c>
      <c r="G2875">
        <v>11</v>
      </c>
      <c r="H2875">
        <v>20</v>
      </c>
    </row>
    <row r="2879" spans="2:7" ht="12.75">
      <c r="B2879">
        <v>23</v>
      </c>
      <c r="C2879">
        <v>23</v>
      </c>
      <c r="D2879">
        <v>17</v>
      </c>
      <c r="E2879">
        <v>13</v>
      </c>
      <c r="F2879">
        <v>12</v>
      </c>
      <c r="G2879">
        <v>9</v>
      </c>
    </row>
    <row r="2883" spans="2:7" ht="12.75">
      <c r="B2883">
        <v>68</v>
      </c>
      <c r="C2883">
        <v>61</v>
      </c>
      <c r="D2883">
        <v>50</v>
      </c>
      <c r="E2883">
        <v>38</v>
      </c>
      <c r="F2883">
        <v>33</v>
      </c>
      <c r="G2883">
        <v>23</v>
      </c>
    </row>
    <row r="2887" spans="2:7" ht="12.75">
      <c r="B2887">
        <v>15</v>
      </c>
      <c r="C2887">
        <v>15</v>
      </c>
      <c r="D2887">
        <v>11</v>
      </c>
      <c r="E2887">
        <v>44</v>
      </c>
      <c r="F2887">
        <v>41</v>
      </c>
      <c r="G2887">
        <v>31</v>
      </c>
    </row>
    <row r="2891" spans="2:7" ht="12.75">
      <c r="B2891">
        <v>1</v>
      </c>
      <c r="C2891">
        <v>1</v>
      </c>
      <c r="D2891">
        <v>1</v>
      </c>
      <c r="E2891">
        <v>20</v>
      </c>
      <c r="F2891">
        <v>19</v>
      </c>
      <c r="G2891">
        <v>13</v>
      </c>
    </row>
    <row r="2895" spans="2:7" ht="12.75">
      <c r="B2895">
        <v>15</v>
      </c>
      <c r="C2895">
        <v>15</v>
      </c>
      <c r="D2895">
        <v>11</v>
      </c>
      <c r="E2895">
        <v>44</v>
      </c>
      <c r="F2895">
        <v>41</v>
      </c>
      <c r="G2895">
        <v>31</v>
      </c>
    </row>
    <row r="2899" spans="2:7" ht="12.75">
      <c r="B2899">
        <v>107</v>
      </c>
      <c r="C2899">
        <v>100</v>
      </c>
      <c r="D2899">
        <v>88</v>
      </c>
      <c r="E2899">
        <v>78</v>
      </c>
      <c r="F2899">
        <v>70</v>
      </c>
      <c r="G2899">
        <v>63</v>
      </c>
    </row>
    <row r="2902" spans="2:7" ht="12.75">
      <c r="B2902">
        <v>116</v>
      </c>
      <c r="C2902">
        <v>108</v>
      </c>
      <c r="D2902">
        <v>101</v>
      </c>
      <c r="E2902">
        <v>92</v>
      </c>
      <c r="F2902">
        <v>74</v>
      </c>
      <c r="G2902">
        <v>68</v>
      </c>
    </row>
    <row r="2905" spans="2:10" ht="12.75">
      <c r="B2905">
        <v>31</v>
      </c>
      <c r="C2905">
        <v>27</v>
      </c>
      <c r="D2905">
        <v>22</v>
      </c>
      <c r="E2905">
        <v>17</v>
      </c>
      <c r="F2905">
        <v>16</v>
      </c>
      <c r="G2905">
        <v>13</v>
      </c>
      <c r="H2905">
        <v>13</v>
      </c>
      <c r="I2905">
        <v>12</v>
      </c>
      <c r="J2905">
        <v>8</v>
      </c>
    </row>
    <row r="2909" spans="2:9" ht="12.75">
      <c r="B2909">
        <v>39</v>
      </c>
      <c r="C2909">
        <v>34</v>
      </c>
      <c r="D2909">
        <v>26</v>
      </c>
      <c r="E2909">
        <v>20</v>
      </c>
      <c r="F2909">
        <v>17</v>
      </c>
      <c r="G2909">
        <v>15</v>
      </c>
      <c r="H2909">
        <v>13</v>
      </c>
      <c r="I2909">
        <v>11</v>
      </c>
    </row>
    <row r="2913" spans="2:10" ht="12.75">
      <c r="B2913">
        <v>30</v>
      </c>
      <c r="C2913">
        <v>27</v>
      </c>
      <c r="D2913">
        <v>21</v>
      </c>
      <c r="E2913">
        <v>15</v>
      </c>
      <c r="F2913">
        <v>11</v>
      </c>
      <c r="G2913">
        <v>9</v>
      </c>
      <c r="H2913">
        <v>8</v>
      </c>
      <c r="I2913">
        <v>8</v>
      </c>
      <c r="J2913">
        <v>5</v>
      </c>
    </row>
    <row r="2917" spans="2:7" ht="12.75">
      <c r="B2917">
        <v>35</v>
      </c>
      <c r="C2917">
        <v>31</v>
      </c>
      <c r="D2917">
        <v>25</v>
      </c>
      <c r="E2917">
        <v>18</v>
      </c>
      <c r="F2917">
        <v>16</v>
      </c>
      <c r="G2917">
        <v>14</v>
      </c>
    </row>
    <row r="2921" spans="2:7" ht="12.75">
      <c r="B2921">
        <v>38</v>
      </c>
      <c r="C2921">
        <v>34</v>
      </c>
      <c r="D2921">
        <v>26</v>
      </c>
      <c r="E2921">
        <v>19</v>
      </c>
      <c r="F2921">
        <v>16</v>
      </c>
      <c r="G2921">
        <v>14</v>
      </c>
    </row>
    <row r="2925" spans="2:7" ht="12.75">
      <c r="B2925">
        <v>40</v>
      </c>
      <c r="C2925">
        <v>36</v>
      </c>
      <c r="D2925">
        <v>28</v>
      </c>
      <c r="E2925">
        <v>21</v>
      </c>
      <c r="F2925">
        <v>18</v>
      </c>
      <c r="G2925">
        <v>14</v>
      </c>
    </row>
    <row r="2929" spans="2:7" ht="12.75">
      <c r="B2929">
        <v>38</v>
      </c>
      <c r="C2929">
        <v>34</v>
      </c>
      <c r="D2929">
        <v>26</v>
      </c>
      <c r="E2929">
        <v>19</v>
      </c>
      <c r="F2929">
        <v>15</v>
      </c>
      <c r="G2929">
        <v>12</v>
      </c>
    </row>
    <row r="2933" spans="2:7" ht="12.75">
      <c r="B2933">
        <v>125</v>
      </c>
      <c r="C2933">
        <v>116</v>
      </c>
      <c r="D2933">
        <v>109</v>
      </c>
      <c r="E2933">
        <v>102</v>
      </c>
      <c r="F2933">
        <v>92</v>
      </c>
      <c r="G2933">
        <v>85</v>
      </c>
    </row>
    <row r="2937" spans="2:7" ht="12.75">
      <c r="B2937">
        <v>36</v>
      </c>
      <c r="C2937">
        <v>33</v>
      </c>
      <c r="D2937">
        <v>31</v>
      </c>
      <c r="E2937">
        <v>27</v>
      </c>
      <c r="F2937">
        <v>24</v>
      </c>
      <c r="G2937">
        <v>23</v>
      </c>
    </row>
    <row r="2941" spans="2:9" ht="12.75">
      <c r="B2941">
        <v>43</v>
      </c>
      <c r="C2941">
        <v>39</v>
      </c>
      <c r="D2941">
        <v>37</v>
      </c>
      <c r="E2941">
        <v>33</v>
      </c>
      <c r="F2941">
        <v>29</v>
      </c>
      <c r="G2941">
        <v>25</v>
      </c>
      <c r="H2941">
        <v>22</v>
      </c>
      <c r="I2941">
        <v>44</v>
      </c>
    </row>
    <row r="2945" spans="2:9" ht="12.75">
      <c r="B2945">
        <v>31</v>
      </c>
      <c r="C2945">
        <v>29</v>
      </c>
      <c r="D2945">
        <v>28</v>
      </c>
      <c r="E2945">
        <v>25</v>
      </c>
      <c r="F2945">
        <v>21</v>
      </c>
      <c r="G2945">
        <v>20</v>
      </c>
      <c r="H2945">
        <v>18</v>
      </c>
      <c r="I2945">
        <v>39</v>
      </c>
    </row>
    <row r="2949" spans="2:10" ht="12.75">
      <c r="B2949">
        <v>33</v>
      </c>
      <c r="C2949">
        <v>31</v>
      </c>
      <c r="D2949">
        <v>29</v>
      </c>
      <c r="E2949">
        <v>25</v>
      </c>
      <c r="F2949">
        <v>22</v>
      </c>
      <c r="G2949">
        <v>20</v>
      </c>
      <c r="H2949">
        <v>19</v>
      </c>
      <c r="I2949">
        <v>18</v>
      </c>
      <c r="J2949">
        <v>39</v>
      </c>
    </row>
    <row r="2953" spans="2:9" ht="12.75">
      <c r="B2953">
        <v>29</v>
      </c>
      <c r="C2953">
        <v>27</v>
      </c>
      <c r="D2953">
        <v>26</v>
      </c>
      <c r="E2953">
        <v>23</v>
      </c>
      <c r="F2953">
        <v>20</v>
      </c>
      <c r="G2953">
        <v>19</v>
      </c>
      <c r="H2953">
        <v>17</v>
      </c>
      <c r="I2953">
        <v>40</v>
      </c>
    </row>
    <row r="2957" spans="2:10" ht="12.75">
      <c r="B2957">
        <v>28</v>
      </c>
      <c r="C2957">
        <v>27</v>
      </c>
      <c r="D2957">
        <v>26</v>
      </c>
      <c r="E2957">
        <v>23</v>
      </c>
      <c r="F2957">
        <v>20</v>
      </c>
      <c r="G2957">
        <v>18</v>
      </c>
      <c r="H2957">
        <v>18</v>
      </c>
      <c r="I2957">
        <v>17</v>
      </c>
      <c r="J2957">
        <v>40</v>
      </c>
    </row>
    <row r="2961" spans="2:9" ht="12.75">
      <c r="B2961">
        <v>20</v>
      </c>
      <c r="C2961">
        <v>19</v>
      </c>
      <c r="D2961">
        <v>19</v>
      </c>
      <c r="E2961">
        <v>16</v>
      </c>
      <c r="F2961">
        <v>13</v>
      </c>
      <c r="G2961">
        <v>11</v>
      </c>
      <c r="H2961">
        <v>47</v>
      </c>
      <c r="I2961">
        <v>41</v>
      </c>
    </row>
    <row r="2965" spans="2:7" ht="12.75">
      <c r="B2965">
        <v>68</v>
      </c>
      <c r="C2965">
        <v>63</v>
      </c>
      <c r="D2965">
        <v>60</v>
      </c>
      <c r="E2965">
        <v>54</v>
      </c>
      <c r="F2965">
        <v>47</v>
      </c>
      <c r="G2965">
        <v>52</v>
      </c>
    </row>
    <row r="2969" spans="2:7" ht="12.75">
      <c r="B2969">
        <v>18</v>
      </c>
      <c r="C2969">
        <v>18</v>
      </c>
      <c r="D2969">
        <v>16</v>
      </c>
      <c r="E2969">
        <v>14</v>
      </c>
      <c r="F2969">
        <v>12</v>
      </c>
      <c r="G2969">
        <v>10</v>
      </c>
    </row>
    <row r="2973" spans="2:9" ht="12.75">
      <c r="B2973">
        <v>3</v>
      </c>
      <c r="C2973">
        <v>3</v>
      </c>
      <c r="D2973">
        <v>3</v>
      </c>
      <c r="E2973">
        <v>3</v>
      </c>
      <c r="F2973">
        <v>3</v>
      </c>
      <c r="G2973">
        <v>3</v>
      </c>
      <c r="H2973">
        <v>18</v>
      </c>
      <c r="I2973">
        <v>16</v>
      </c>
    </row>
    <row r="2977" spans="2:7" ht="12.75">
      <c r="B2977">
        <v>3</v>
      </c>
      <c r="C2977">
        <v>3</v>
      </c>
      <c r="D2977">
        <v>3</v>
      </c>
      <c r="E2977">
        <v>2</v>
      </c>
      <c r="F2977">
        <v>2</v>
      </c>
      <c r="G2977">
        <v>2</v>
      </c>
    </row>
    <row r="2981" spans="2:10" ht="12.75">
      <c r="B2981">
        <v>2</v>
      </c>
      <c r="C2981">
        <v>2</v>
      </c>
      <c r="D2981">
        <v>2</v>
      </c>
      <c r="E2981">
        <v>2</v>
      </c>
      <c r="F2981">
        <v>1</v>
      </c>
      <c r="G2981">
        <v>1</v>
      </c>
      <c r="H2981">
        <v>1</v>
      </c>
      <c r="I2981">
        <v>1</v>
      </c>
      <c r="J2981">
        <v>18</v>
      </c>
    </row>
    <row r="2985" spans="2:10" ht="12.75">
      <c r="B2985">
        <v>5</v>
      </c>
      <c r="C2985">
        <v>5</v>
      </c>
      <c r="D2985">
        <v>5</v>
      </c>
      <c r="E2985">
        <v>4</v>
      </c>
      <c r="F2985">
        <v>3</v>
      </c>
      <c r="G2985">
        <v>3</v>
      </c>
      <c r="H2985">
        <v>3</v>
      </c>
      <c r="I2985">
        <v>3</v>
      </c>
      <c r="J2985">
        <v>16</v>
      </c>
    </row>
    <row r="2989" spans="2:10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4</v>
      </c>
      <c r="I2989">
        <v>11</v>
      </c>
      <c r="J2989">
        <v>4</v>
      </c>
    </row>
    <row r="3007" spans="2:7" ht="12.75">
      <c r="B3007">
        <v>586</v>
      </c>
      <c r="C3007">
        <v>560</v>
      </c>
      <c r="D3007">
        <v>499</v>
      </c>
      <c r="E3007">
        <v>440</v>
      </c>
      <c r="F3007">
        <v>380</v>
      </c>
      <c r="G3007">
        <v>319</v>
      </c>
    </row>
    <row r="3010" spans="2:11" ht="12.75">
      <c r="B3010">
        <v>26</v>
      </c>
      <c r="C3010">
        <v>20</v>
      </c>
      <c r="D3010">
        <v>17</v>
      </c>
      <c r="E3010">
        <v>14</v>
      </c>
      <c r="F3010">
        <v>12</v>
      </c>
      <c r="G3010">
        <v>9</v>
      </c>
      <c r="H3010">
        <v>9</v>
      </c>
      <c r="I3010">
        <v>9</v>
      </c>
      <c r="J3010">
        <v>36</v>
      </c>
      <c r="K3010">
        <v>26</v>
      </c>
    </row>
    <row r="3026" spans="2:11" ht="12.75">
      <c r="B3026">
        <v>22</v>
      </c>
      <c r="C3026">
        <v>19</v>
      </c>
      <c r="D3026">
        <v>15</v>
      </c>
      <c r="E3026">
        <v>9</v>
      </c>
      <c r="F3026">
        <v>5</v>
      </c>
      <c r="G3026">
        <v>4</v>
      </c>
      <c r="H3026">
        <v>4</v>
      </c>
      <c r="I3026">
        <v>4</v>
      </c>
      <c r="J3026">
        <v>3</v>
      </c>
      <c r="K3026">
        <v>2</v>
      </c>
    </row>
    <row r="3032" spans="2:7" ht="12.75">
      <c r="B3032">
        <v>50</v>
      </c>
      <c r="C3032">
        <v>45</v>
      </c>
      <c r="D3032">
        <v>40</v>
      </c>
      <c r="E3032">
        <v>35</v>
      </c>
      <c r="F3032">
        <v>27</v>
      </c>
      <c r="G3032">
        <v>268</v>
      </c>
    </row>
    <row r="3039" spans="2:6" ht="12.75">
      <c r="B3039">
        <v>35</v>
      </c>
      <c r="C3039">
        <v>27</v>
      </c>
      <c r="D3039">
        <v>120</v>
      </c>
      <c r="E3039">
        <v>94</v>
      </c>
      <c r="F3039">
        <v>73</v>
      </c>
    </row>
    <row r="3044" spans="2:7" ht="12.75">
      <c r="B3044">
        <v>33</v>
      </c>
      <c r="C3044">
        <v>26</v>
      </c>
      <c r="D3044">
        <v>24</v>
      </c>
      <c r="E3044">
        <v>29</v>
      </c>
      <c r="F3044">
        <v>25</v>
      </c>
      <c r="G3044">
        <v>18</v>
      </c>
    </row>
    <row r="3050" spans="2:7" ht="12.75">
      <c r="B3050">
        <v>8</v>
      </c>
      <c r="C3050">
        <v>7</v>
      </c>
      <c r="D3050">
        <v>6</v>
      </c>
      <c r="E3050">
        <v>6</v>
      </c>
      <c r="F3050">
        <v>4</v>
      </c>
      <c r="G3050">
        <v>2</v>
      </c>
    </row>
    <row r="3051" spans="2:11" ht="12.75">
      <c r="B3051">
        <v>9</v>
      </c>
      <c r="C3051">
        <v>35</v>
      </c>
      <c r="D3051">
        <v>34</v>
      </c>
      <c r="E3051">
        <v>31</v>
      </c>
      <c r="F3051">
        <v>25</v>
      </c>
      <c r="G3051">
        <v>23</v>
      </c>
      <c r="H3051">
        <v>10</v>
      </c>
      <c r="I3051">
        <v>3</v>
      </c>
      <c r="J3051">
        <v>2</v>
      </c>
      <c r="K3051">
        <v>1</v>
      </c>
    </row>
    <row r="3060" spans="2:11" ht="12.75">
      <c r="B3060">
        <v>35</v>
      </c>
      <c r="C3060">
        <v>33</v>
      </c>
      <c r="D3060">
        <v>30</v>
      </c>
      <c r="E3060">
        <v>25</v>
      </c>
      <c r="F3060">
        <v>22</v>
      </c>
      <c r="G3060">
        <v>17</v>
      </c>
      <c r="H3060">
        <v>12</v>
      </c>
      <c r="I3060">
        <v>9</v>
      </c>
      <c r="J3060">
        <v>6</v>
      </c>
      <c r="K3060">
        <v>2</v>
      </c>
    </row>
    <row r="3075" spans="2:3" ht="12.75">
      <c r="B3075">
        <v>48</v>
      </c>
      <c r="C3075">
        <v>44</v>
      </c>
    </row>
    <row r="3076" spans="2:7" ht="12.75">
      <c r="B3076">
        <v>28</v>
      </c>
      <c r="C3076">
        <v>27</v>
      </c>
      <c r="D3076">
        <v>27</v>
      </c>
      <c r="E3076">
        <v>24</v>
      </c>
      <c r="F3076">
        <v>113</v>
      </c>
      <c r="G3076">
        <v>95</v>
      </c>
    </row>
    <row r="3078" spans="2:8" ht="12.75">
      <c r="B3078">
        <v>17</v>
      </c>
      <c r="C3078">
        <v>16</v>
      </c>
      <c r="D3078">
        <v>13</v>
      </c>
      <c r="E3078">
        <v>9</v>
      </c>
      <c r="F3078">
        <v>6</v>
      </c>
      <c r="G3078">
        <v>6</v>
      </c>
      <c r="H3078">
        <v>6</v>
      </c>
    </row>
    <row r="3083" spans="2:8" ht="12.75">
      <c r="B3083">
        <v>12</v>
      </c>
      <c r="C3083">
        <v>11</v>
      </c>
      <c r="D3083">
        <v>8</v>
      </c>
      <c r="E3083">
        <v>6</v>
      </c>
      <c r="F3083">
        <v>4</v>
      </c>
      <c r="G3083">
        <v>13</v>
      </c>
      <c r="H3083">
        <v>11</v>
      </c>
    </row>
    <row r="3090" spans="2:8" ht="12.75">
      <c r="B3090">
        <v>30</v>
      </c>
      <c r="C3090">
        <v>26</v>
      </c>
      <c r="D3090">
        <v>25</v>
      </c>
      <c r="E3090">
        <v>20</v>
      </c>
      <c r="F3090">
        <v>18</v>
      </c>
      <c r="G3090">
        <v>17</v>
      </c>
      <c r="H3090">
        <v>9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0" ht="12.75">
      <c r="B2">
        <v>13</v>
      </c>
      <c r="C2">
        <v>12</v>
      </c>
      <c r="D2">
        <v>10</v>
      </c>
      <c r="E2">
        <v>9</v>
      </c>
      <c r="F2">
        <v>7</v>
      </c>
      <c r="G2">
        <v>7</v>
      </c>
      <c r="H2">
        <v>7</v>
      </c>
      <c r="I2">
        <v>5</v>
      </c>
      <c r="J2">
        <v>3</v>
      </c>
    </row>
    <row r="4" spans="2:11" ht="12.75">
      <c r="B4">
        <v>6</v>
      </c>
      <c r="C4">
        <v>4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4</v>
      </c>
      <c r="K4">
        <v>2</v>
      </c>
    </row>
    <row r="8" spans="2:11" ht="12.75">
      <c r="B8">
        <v>8</v>
      </c>
      <c r="C8">
        <v>8</v>
      </c>
      <c r="D8">
        <v>8</v>
      </c>
      <c r="E8">
        <v>7</v>
      </c>
      <c r="F8">
        <v>7</v>
      </c>
      <c r="G8">
        <v>7</v>
      </c>
      <c r="H8">
        <v>7</v>
      </c>
      <c r="I8">
        <v>7</v>
      </c>
      <c r="J8">
        <v>3</v>
      </c>
      <c r="K8">
        <v>1</v>
      </c>
    </row>
    <row r="20" spans="2:11" ht="12.75">
      <c r="B20">
        <v>3</v>
      </c>
      <c r="C20">
        <v>3</v>
      </c>
      <c r="D20">
        <v>3</v>
      </c>
      <c r="E20">
        <v>3</v>
      </c>
      <c r="F20">
        <v>1</v>
      </c>
      <c r="G20">
        <v>1</v>
      </c>
      <c r="H20">
        <v>1</v>
      </c>
      <c r="I20">
        <v>1</v>
      </c>
      <c r="J20">
        <v>5</v>
      </c>
      <c r="K20">
        <v>2</v>
      </c>
    </row>
    <row r="22" spans="2:11" ht="12.75">
      <c r="B22">
        <v>7</v>
      </c>
      <c r="C22">
        <v>7</v>
      </c>
      <c r="D22">
        <v>6</v>
      </c>
      <c r="E22">
        <v>5</v>
      </c>
      <c r="F22">
        <v>41</v>
      </c>
      <c r="G22">
        <v>35</v>
      </c>
      <c r="H22">
        <v>32</v>
      </c>
      <c r="I22">
        <v>24</v>
      </c>
      <c r="J22">
        <v>13</v>
      </c>
      <c r="K22">
        <v>17</v>
      </c>
    </row>
    <row r="28" spans="2:10" ht="12.7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</row>
    <row r="31" spans="2:11" ht="12.75">
      <c r="B31">
        <v>52</v>
      </c>
      <c r="C31">
        <v>43</v>
      </c>
      <c r="D31">
        <v>40</v>
      </c>
      <c r="E31">
        <v>25</v>
      </c>
      <c r="F31">
        <v>23</v>
      </c>
      <c r="G31">
        <v>17</v>
      </c>
      <c r="H31">
        <v>16</v>
      </c>
      <c r="I31">
        <v>12</v>
      </c>
      <c r="J31">
        <v>48</v>
      </c>
      <c r="K31">
        <v>29</v>
      </c>
    </row>
    <row r="33" spans="2:11" ht="12.7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</row>
    <row r="44" spans="2:11" ht="12.75">
      <c r="B44">
        <v>41</v>
      </c>
      <c r="C44">
        <v>28</v>
      </c>
      <c r="D44">
        <v>10</v>
      </c>
      <c r="E44">
        <v>8</v>
      </c>
      <c r="F44">
        <v>6</v>
      </c>
      <c r="G44">
        <v>5</v>
      </c>
      <c r="H44">
        <v>4</v>
      </c>
      <c r="I44">
        <v>4</v>
      </c>
      <c r="J44">
        <v>4</v>
      </c>
      <c r="K44">
        <v>3</v>
      </c>
    </row>
    <row r="45" spans="2:9" ht="12.75">
      <c r="B45">
        <v>289</v>
      </c>
      <c r="C45">
        <v>265</v>
      </c>
      <c r="D45">
        <v>245</v>
      </c>
      <c r="E45">
        <v>220</v>
      </c>
      <c r="F45">
        <v>196</v>
      </c>
      <c r="G45">
        <v>172</v>
      </c>
      <c r="H45">
        <v>145</v>
      </c>
      <c r="I45">
        <v>101</v>
      </c>
    </row>
    <row r="51" spans="2:9" ht="12.75">
      <c r="B51">
        <v>282</v>
      </c>
      <c r="C51">
        <v>255</v>
      </c>
      <c r="D51">
        <v>229</v>
      </c>
      <c r="E51">
        <v>200</v>
      </c>
      <c r="F51">
        <v>179</v>
      </c>
      <c r="G51">
        <v>147</v>
      </c>
      <c r="H51">
        <v>122</v>
      </c>
      <c r="I51">
        <v>93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6</v>
      </c>
    </row>
    <row r="91" spans="2:10" ht="12.75">
      <c r="B91">
        <v>1</v>
      </c>
      <c r="C91">
        <v>2</v>
      </c>
      <c r="D91">
        <v>2</v>
      </c>
      <c r="E91">
        <v>2</v>
      </c>
      <c r="F91">
        <v>2</v>
      </c>
      <c r="G91">
        <v>2</v>
      </c>
      <c r="H91">
        <v>2</v>
      </c>
      <c r="I91">
        <v>2</v>
      </c>
      <c r="J91">
        <v>1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1</v>
      </c>
      <c r="J107">
        <v>1</v>
      </c>
      <c r="K107">
        <v>1</v>
      </c>
    </row>
    <row r="142" spans="2:11" ht="12.75">
      <c r="B142">
        <v>4</v>
      </c>
      <c r="C142">
        <v>2</v>
      </c>
      <c r="D142">
        <v>2</v>
      </c>
      <c r="E142">
        <v>2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18</v>
      </c>
    </row>
    <row r="219" spans="2:11" ht="12.75">
      <c r="B219">
        <v>7</v>
      </c>
      <c r="C219">
        <v>36</v>
      </c>
      <c r="D219">
        <v>29</v>
      </c>
      <c r="E219">
        <v>25</v>
      </c>
      <c r="F219">
        <v>22</v>
      </c>
      <c r="G219">
        <v>20</v>
      </c>
      <c r="H219">
        <v>15</v>
      </c>
      <c r="I219">
        <v>11</v>
      </c>
      <c r="J219">
        <v>6</v>
      </c>
      <c r="K219">
        <v>17</v>
      </c>
    </row>
    <row r="256" spans="2:11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3</v>
      </c>
      <c r="I256">
        <v>14</v>
      </c>
      <c r="J256">
        <v>8</v>
      </c>
      <c r="K256">
        <v>6</v>
      </c>
    </row>
    <row r="296" spans="2:11" ht="12.75">
      <c r="B296">
        <v>1</v>
      </c>
      <c r="C296">
        <v>1</v>
      </c>
      <c r="D296">
        <v>1</v>
      </c>
      <c r="E296">
        <v>1</v>
      </c>
      <c r="F296">
        <v>4</v>
      </c>
      <c r="G296">
        <v>4</v>
      </c>
      <c r="H296">
        <v>2</v>
      </c>
      <c r="I296">
        <v>1</v>
      </c>
      <c r="J296">
        <v>1</v>
      </c>
      <c r="K296">
        <v>1</v>
      </c>
    </row>
    <row r="576" spans="2:11" ht="12.75">
      <c r="B576">
        <v>7</v>
      </c>
      <c r="C576">
        <v>7</v>
      </c>
      <c r="D576">
        <v>7</v>
      </c>
      <c r="E576">
        <v>7</v>
      </c>
      <c r="F576">
        <v>6</v>
      </c>
      <c r="G576">
        <v>3</v>
      </c>
      <c r="H576">
        <v>2</v>
      </c>
      <c r="I576">
        <v>19</v>
      </c>
      <c r="J576">
        <v>37</v>
      </c>
      <c r="K576">
        <v>22</v>
      </c>
    </row>
    <row r="619" spans="2:11" ht="12.75">
      <c r="B619">
        <v>1</v>
      </c>
      <c r="C619">
        <v>1</v>
      </c>
      <c r="D619">
        <v>1</v>
      </c>
      <c r="E619">
        <v>1</v>
      </c>
      <c r="F619">
        <v>1</v>
      </c>
      <c r="G619">
        <v>4</v>
      </c>
      <c r="H619">
        <v>10</v>
      </c>
      <c r="I619">
        <v>6</v>
      </c>
      <c r="J619">
        <v>4</v>
      </c>
      <c r="K619">
        <v>4</v>
      </c>
    </row>
    <row r="659" spans="2:8" ht="12.75">
      <c r="B659">
        <v>58</v>
      </c>
      <c r="C659">
        <v>57</v>
      </c>
      <c r="D659">
        <v>56</v>
      </c>
      <c r="E659">
        <v>52</v>
      </c>
      <c r="F659">
        <v>42</v>
      </c>
      <c r="G659">
        <v>37</v>
      </c>
      <c r="H659">
        <v>32</v>
      </c>
    </row>
    <row r="673" spans="2:9" ht="12.75">
      <c r="B673">
        <v>10</v>
      </c>
      <c r="C673">
        <v>9</v>
      </c>
      <c r="D673">
        <v>9</v>
      </c>
      <c r="E673">
        <v>6</v>
      </c>
      <c r="F673">
        <v>6</v>
      </c>
      <c r="G673">
        <v>5</v>
      </c>
      <c r="H673">
        <v>5</v>
      </c>
      <c r="I673">
        <v>4</v>
      </c>
    </row>
    <row r="679" spans="2:9" ht="12.75">
      <c r="B679">
        <v>18</v>
      </c>
      <c r="C679">
        <v>17</v>
      </c>
      <c r="D679">
        <v>16</v>
      </c>
      <c r="E679">
        <v>14</v>
      </c>
      <c r="F679">
        <v>12</v>
      </c>
      <c r="G679">
        <v>11</v>
      </c>
      <c r="H679">
        <v>8</v>
      </c>
      <c r="I679">
        <v>6</v>
      </c>
    </row>
    <row r="683" spans="2:8" ht="12.75">
      <c r="B683">
        <v>1</v>
      </c>
      <c r="C683">
        <v>1</v>
      </c>
      <c r="D683">
        <v>1</v>
      </c>
      <c r="E683">
        <v>1</v>
      </c>
      <c r="F683">
        <v>1</v>
      </c>
      <c r="G683">
        <v>33</v>
      </c>
      <c r="H683">
        <v>64</v>
      </c>
    </row>
    <row r="686" spans="2:9" ht="12.75">
      <c r="B686">
        <v>29</v>
      </c>
      <c r="C686">
        <v>28</v>
      </c>
      <c r="D686">
        <v>28</v>
      </c>
      <c r="E686">
        <v>26</v>
      </c>
      <c r="F686">
        <v>25</v>
      </c>
      <c r="G686">
        <v>22</v>
      </c>
      <c r="H686">
        <v>20</v>
      </c>
      <c r="I686">
        <v>13</v>
      </c>
    </row>
    <row r="689" spans="2:9" ht="12.75">
      <c r="B689">
        <v>13</v>
      </c>
      <c r="C689">
        <v>13</v>
      </c>
      <c r="D689">
        <v>13</v>
      </c>
      <c r="E689">
        <v>13</v>
      </c>
      <c r="F689">
        <v>12</v>
      </c>
      <c r="G689">
        <v>10</v>
      </c>
      <c r="H689">
        <v>8</v>
      </c>
      <c r="I689">
        <v>4</v>
      </c>
    </row>
    <row r="696" spans="2:9" ht="12.75">
      <c r="B696">
        <v>20</v>
      </c>
      <c r="C696">
        <v>20</v>
      </c>
      <c r="D696">
        <v>20</v>
      </c>
      <c r="E696">
        <v>20</v>
      </c>
      <c r="F696">
        <v>19</v>
      </c>
      <c r="G696">
        <v>16</v>
      </c>
      <c r="H696">
        <v>14</v>
      </c>
      <c r="I696">
        <v>8</v>
      </c>
    </row>
    <row r="698" spans="2:8" ht="12.75">
      <c r="B698">
        <v>52</v>
      </c>
      <c r="C698">
        <v>50</v>
      </c>
      <c r="D698">
        <v>50</v>
      </c>
      <c r="E698">
        <v>47</v>
      </c>
      <c r="F698">
        <v>43</v>
      </c>
      <c r="G698">
        <v>35</v>
      </c>
      <c r="H698">
        <v>32</v>
      </c>
    </row>
    <row r="700" spans="2:10" ht="12.75">
      <c r="B700">
        <v>8</v>
      </c>
      <c r="C700">
        <v>6</v>
      </c>
      <c r="D700">
        <v>5</v>
      </c>
      <c r="E700">
        <v>5</v>
      </c>
      <c r="F700">
        <v>5</v>
      </c>
      <c r="G700">
        <v>28</v>
      </c>
      <c r="H700">
        <v>19</v>
      </c>
      <c r="I700">
        <v>15</v>
      </c>
      <c r="J700">
        <v>13</v>
      </c>
    </row>
    <row r="716" spans="2:8" ht="12.75">
      <c r="B716">
        <v>113</v>
      </c>
      <c r="C716">
        <v>112</v>
      </c>
      <c r="D716">
        <v>109</v>
      </c>
      <c r="E716">
        <v>106</v>
      </c>
      <c r="F716">
        <v>90</v>
      </c>
      <c r="G716">
        <v>67</v>
      </c>
      <c r="H716">
        <v>53</v>
      </c>
    </row>
    <row r="720" spans="2:9" ht="12.75">
      <c r="B720">
        <v>17</v>
      </c>
      <c r="C720">
        <v>17</v>
      </c>
      <c r="D720">
        <v>15</v>
      </c>
      <c r="E720">
        <v>13</v>
      </c>
      <c r="F720">
        <v>10</v>
      </c>
      <c r="G720">
        <v>36</v>
      </c>
      <c r="H720">
        <v>22</v>
      </c>
      <c r="I720">
        <v>172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11" ht="12.75">
      <c r="B974">
        <v>80</v>
      </c>
      <c r="C974">
        <v>80</v>
      </c>
      <c r="D974">
        <v>79</v>
      </c>
      <c r="E974">
        <v>77</v>
      </c>
      <c r="F974">
        <v>72</v>
      </c>
      <c r="G974">
        <v>46</v>
      </c>
      <c r="H974">
        <v>35</v>
      </c>
      <c r="I974">
        <v>24</v>
      </c>
      <c r="J974">
        <v>14</v>
      </c>
      <c r="K974">
        <v>9</v>
      </c>
    </row>
    <row r="976" spans="2:11" ht="12.75">
      <c r="B976">
        <v>8</v>
      </c>
      <c r="C976">
        <v>8</v>
      </c>
      <c r="D976">
        <v>7</v>
      </c>
      <c r="E976">
        <v>16</v>
      </c>
      <c r="F976">
        <v>19</v>
      </c>
      <c r="G976">
        <v>17</v>
      </c>
      <c r="H976">
        <v>41</v>
      </c>
      <c r="I976">
        <v>28</v>
      </c>
      <c r="J976">
        <v>18</v>
      </c>
      <c r="K976">
        <v>13</v>
      </c>
    </row>
    <row r="1014" spans="2:11" ht="12.75">
      <c r="B1014">
        <v>3</v>
      </c>
      <c r="C1014">
        <v>3</v>
      </c>
      <c r="D1014">
        <v>40</v>
      </c>
      <c r="E1014">
        <v>40</v>
      </c>
      <c r="F1014">
        <v>34</v>
      </c>
      <c r="G1014">
        <v>20</v>
      </c>
      <c r="H1014">
        <v>18</v>
      </c>
      <c r="I1014">
        <v>9</v>
      </c>
      <c r="J1014">
        <v>6</v>
      </c>
      <c r="K1014">
        <v>5</v>
      </c>
    </row>
    <row r="1126" spans="2:11" ht="12.75">
      <c r="B1126">
        <v>17</v>
      </c>
      <c r="C1126">
        <v>17</v>
      </c>
      <c r="D1126">
        <v>16</v>
      </c>
      <c r="E1126">
        <v>16</v>
      </c>
      <c r="F1126">
        <v>14</v>
      </c>
      <c r="G1126">
        <v>12</v>
      </c>
      <c r="H1126">
        <v>11</v>
      </c>
      <c r="I1126">
        <v>5</v>
      </c>
      <c r="J1126">
        <v>4</v>
      </c>
      <c r="K1126">
        <v>3</v>
      </c>
    </row>
    <row r="1132" spans="2:11" ht="12.75">
      <c r="B1132">
        <v>18</v>
      </c>
      <c r="C1132">
        <v>18</v>
      </c>
      <c r="D1132">
        <v>18</v>
      </c>
      <c r="E1132">
        <v>18</v>
      </c>
      <c r="F1132">
        <v>18</v>
      </c>
      <c r="G1132">
        <v>16</v>
      </c>
      <c r="H1132">
        <v>15</v>
      </c>
      <c r="I1132">
        <v>14</v>
      </c>
      <c r="J1132">
        <v>10</v>
      </c>
      <c r="K1132">
        <v>8</v>
      </c>
    </row>
    <row r="1138" spans="2:11" ht="12.75">
      <c r="B1138">
        <v>30</v>
      </c>
      <c r="C1138">
        <v>30</v>
      </c>
      <c r="D1138">
        <v>29</v>
      </c>
      <c r="E1138">
        <v>28</v>
      </c>
      <c r="F1138">
        <v>24</v>
      </c>
      <c r="G1138">
        <v>17</v>
      </c>
      <c r="H1138">
        <v>15</v>
      </c>
      <c r="I1138">
        <v>11</v>
      </c>
      <c r="J1138">
        <v>5</v>
      </c>
      <c r="K1138">
        <v>3</v>
      </c>
    </row>
    <row r="1142" spans="2:11" ht="12.75">
      <c r="B1142">
        <v>3</v>
      </c>
      <c r="C1142">
        <v>3</v>
      </c>
      <c r="D1142">
        <v>3</v>
      </c>
      <c r="E1142">
        <v>3</v>
      </c>
      <c r="F1142">
        <v>3</v>
      </c>
      <c r="G1142">
        <v>3</v>
      </c>
      <c r="H1142">
        <v>3</v>
      </c>
      <c r="I1142">
        <v>3</v>
      </c>
      <c r="J1142">
        <v>2</v>
      </c>
      <c r="K1142">
        <v>2</v>
      </c>
    </row>
    <row r="1153" spans="2:10" ht="12.75">
      <c r="B1153">
        <v>21</v>
      </c>
      <c r="C1153">
        <v>21</v>
      </c>
      <c r="D1153">
        <v>21</v>
      </c>
      <c r="E1153">
        <v>21</v>
      </c>
      <c r="F1153">
        <v>15</v>
      </c>
      <c r="G1153">
        <v>14</v>
      </c>
      <c r="H1153">
        <v>10</v>
      </c>
      <c r="I1153">
        <v>6</v>
      </c>
      <c r="J1153">
        <v>4</v>
      </c>
    </row>
    <row r="1167" spans="2:11" ht="12.75">
      <c r="B1167">
        <v>18</v>
      </c>
      <c r="C1167">
        <v>17</v>
      </c>
      <c r="D1167">
        <v>37</v>
      </c>
      <c r="E1167">
        <v>35</v>
      </c>
      <c r="F1167">
        <v>33</v>
      </c>
      <c r="G1167">
        <v>30</v>
      </c>
      <c r="H1167">
        <v>26</v>
      </c>
      <c r="I1167">
        <v>35</v>
      </c>
      <c r="J1167">
        <v>21</v>
      </c>
      <c r="K1167">
        <v>12</v>
      </c>
    </row>
    <row r="1194" spans="2:9" ht="12.75">
      <c r="B1194">
        <v>5</v>
      </c>
      <c r="C1194">
        <v>5</v>
      </c>
      <c r="D1194">
        <v>5</v>
      </c>
      <c r="E1194">
        <v>5</v>
      </c>
      <c r="F1194">
        <v>5</v>
      </c>
      <c r="G1194">
        <v>4</v>
      </c>
      <c r="H1194">
        <v>6</v>
      </c>
      <c r="I1194">
        <v>3</v>
      </c>
    </row>
    <row r="1225" spans="2:11" ht="12.75">
      <c r="B1225">
        <v>5</v>
      </c>
      <c r="C1225">
        <v>5</v>
      </c>
      <c r="D1225">
        <v>5</v>
      </c>
      <c r="E1225">
        <v>5</v>
      </c>
      <c r="F1225">
        <v>5</v>
      </c>
      <c r="G1225">
        <v>5</v>
      </c>
      <c r="H1225">
        <v>4</v>
      </c>
      <c r="I1225">
        <v>2</v>
      </c>
      <c r="J1225">
        <v>2</v>
      </c>
      <c r="K1225">
        <v>2</v>
      </c>
    </row>
    <row r="1325" spans="2:11" ht="12.75">
      <c r="B1325">
        <v>7</v>
      </c>
      <c r="C1325">
        <v>7</v>
      </c>
      <c r="D1325">
        <v>7</v>
      </c>
      <c r="E1325">
        <v>7</v>
      </c>
      <c r="F1325">
        <v>6</v>
      </c>
      <c r="G1325">
        <v>5</v>
      </c>
      <c r="H1325">
        <v>72</v>
      </c>
      <c r="I1325">
        <v>50</v>
      </c>
      <c r="J1325">
        <v>36</v>
      </c>
      <c r="K1325">
        <v>24</v>
      </c>
    </row>
    <row r="1346" spans="2:11" ht="12.75">
      <c r="B1346">
        <v>7</v>
      </c>
      <c r="C1346">
        <v>7</v>
      </c>
      <c r="D1346">
        <v>7</v>
      </c>
      <c r="E1346">
        <v>7</v>
      </c>
      <c r="F1346">
        <v>6</v>
      </c>
      <c r="G1346">
        <v>5</v>
      </c>
      <c r="H1346">
        <v>80</v>
      </c>
      <c r="I1346">
        <v>57</v>
      </c>
      <c r="J1346">
        <v>39</v>
      </c>
      <c r="K1346">
        <v>26</v>
      </c>
    </row>
    <row r="1367" spans="2:11" ht="12.75">
      <c r="B1367">
        <v>4</v>
      </c>
      <c r="C1367">
        <v>4</v>
      </c>
      <c r="D1367">
        <v>4</v>
      </c>
      <c r="E1367">
        <v>4</v>
      </c>
      <c r="F1367">
        <v>4</v>
      </c>
      <c r="G1367">
        <v>3</v>
      </c>
      <c r="H1367">
        <v>3</v>
      </c>
      <c r="I1367">
        <v>2</v>
      </c>
      <c r="J1367">
        <v>3</v>
      </c>
      <c r="K1367">
        <v>2</v>
      </c>
    </row>
    <row r="1416" spans="2:9" ht="12.75">
      <c r="B1416">
        <v>28</v>
      </c>
      <c r="C1416">
        <v>26</v>
      </c>
      <c r="D1416">
        <v>66</v>
      </c>
      <c r="E1416">
        <v>60</v>
      </c>
      <c r="F1416">
        <v>49</v>
      </c>
      <c r="G1416">
        <v>286</v>
      </c>
      <c r="H1416">
        <v>231</v>
      </c>
      <c r="I1416">
        <v>170</v>
      </c>
    </row>
    <row r="1425" spans="2:11" ht="12.75">
      <c r="B1425">
        <v>11</v>
      </c>
      <c r="C1425">
        <v>11</v>
      </c>
      <c r="D1425">
        <v>11</v>
      </c>
      <c r="E1425">
        <v>11</v>
      </c>
      <c r="F1425">
        <v>11</v>
      </c>
      <c r="G1425">
        <v>10</v>
      </c>
      <c r="H1425">
        <v>8</v>
      </c>
      <c r="I1425">
        <v>25</v>
      </c>
      <c r="J1425">
        <v>14</v>
      </c>
      <c r="K1425">
        <v>6</v>
      </c>
    </row>
    <row r="1436" spans="2:11" ht="12.75">
      <c r="B1436">
        <v>7</v>
      </c>
      <c r="C1436">
        <v>7</v>
      </c>
      <c r="D1436">
        <v>7</v>
      </c>
      <c r="E1436">
        <v>7</v>
      </c>
      <c r="F1436">
        <v>6</v>
      </c>
      <c r="G1436">
        <v>5</v>
      </c>
      <c r="H1436">
        <v>73</v>
      </c>
      <c r="I1436">
        <v>51</v>
      </c>
      <c r="J1436">
        <v>37</v>
      </c>
      <c r="K1436">
        <v>25</v>
      </c>
    </row>
    <row r="1458" spans="2:11" ht="12.75">
      <c r="B1458">
        <v>7</v>
      </c>
      <c r="C1458">
        <v>7</v>
      </c>
      <c r="D1458">
        <v>7</v>
      </c>
      <c r="E1458">
        <v>7</v>
      </c>
      <c r="F1458">
        <v>6</v>
      </c>
      <c r="G1458">
        <v>5</v>
      </c>
      <c r="H1458">
        <v>82</v>
      </c>
      <c r="I1458">
        <v>58</v>
      </c>
      <c r="J1458">
        <v>40</v>
      </c>
      <c r="K1458">
        <v>26</v>
      </c>
    </row>
    <row r="1480" spans="2:10" ht="12.75">
      <c r="B1480">
        <v>51</v>
      </c>
      <c r="C1480">
        <v>47</v>
      </c>
      <c r="D1480">
        <v>100</v>
      </c>
      <c r="E1480">
        <v>92</v>
      </c>
      <c r="F1480">
        <v>85</v>
      </c>
      <c r="G1480">
        <v>72</v>
      </c>
      <c r="H1480">
        <v>65</v>
      </c>
      <c r="I1480">
        <v>49</v>
      </c>
      <c r="J1480">
        <v>34</v>
      </c>
    </row>
    <row r="1486" spans="2:10" ht="12.75">
      <c r="B1486">
        <v>81</v>
      </c>
      <c r="C1486">
        <v>78</v>
      </c>
      <c r="D1486">
        <v>88</v>
      </c>
      <c r="E1486">
        <v>85</v>
      </c>
      <c r="F1486">
        <v>77</v>
      </c>
      <c r="G1486">
        <v>66</v>
      </c>
      <c r="H1486">
        <v>60</v>
      </c>
      <c r="I1486">
        <v>47</v>
      </c>
      <c r="J1486">
        <v>37</v>
      </c>
    </row>
    <row r="1495" spans="2:11" ht="12.75">
      <c r="B1495">
        <v>6</v>
      </c>
      <c r="C1495">
        <v>5</v>
      </c>
      <c r="D1495">
        <v>5</v>
      </c>
      <c r="E1495">
        <v>47</v>
      </c>
      <c r="F1495">
        <v>43</v>
      </c>
      <c r="G1495">
        <v>40</v>
      </c>
      <c r="H1495">
        <v>34</v>
      </c>
      <c r="I1495">
        <v>25</v>
      </c>
      <c r="J1495">
        <v>14</v>
      </c>
      <c r="K1495">
        <v>9</v>
      </c>
    </row>
    <row r="1504" spans="2:10" ht="12.75">
      <c r="B1504">
        <v>83</v>
      </c>
      <c r="C1504">
        <v>128</v>
      </c>
      <c r="D1504">
        <v>125</v>
      </c>
      <c r="E1504">
        <v>119</v>
      </c>
      <c r="F1504">
        <v>104</v>
      </c>
      <c r="G1504">
        <v>88</v>
      </c>
      <c r="H1504">
        <v>80</v>
      </c>
      <c r="I1504">
        <v>61</v>
      </c>
      <c r="J1504">
        <v>42</v>
      </c>
    </row>
    <row r="1514" spans="2:10" ht="12.75">
      <c r="B1514">
        <v>90</v>
      </c>
      <c r="C1514">
        <v>110</v>
      </c>
      <c r="D1514">
        <v>108</v>
      </c>
      <c r="E1514">
        <v>121</v>
      </c>
      <c r="F1514">
        <v>107</v>
      </c>
      <c r="G1514">
        <v>92</v>
      </c>
      <c r="H1514">
        <v>83</v>
      </c>
      <c r="I1514">
        <v>61</v>
      </c>
      <c r="J1514">
        <v>40</v>
      </c>
    </row>
    <row r="1525" spans="2:10" ht="12.75">
      <c r="B1525">
        <v>67</v>
      </c>
      <c r="C1525">
        <v>133</v>
      </c>
      <c r="D1525">
        <v>126</v>
      </c>
      <c r="E1525">
        <v>117</v>
      </c>
      <c r="F1525">
        <v>104</v>
      </c>
      <c r="G1525">
        <v>86</v>
      </c>
      <c r="H1525">
        <v>75</v>
      </c>
      <c r="I1525">
        <v>58</v>
      </c>
      <c r="J1525">
        <v>43</v>
      </c>
    </row>
    <row r="1533" spans="2:11" ht="12.75">
      <c r="B1533">
        <v>16</v>
      </c>
      <c r="C1533">
        <v>16</v>
      </c>
      <c r="D1533">
        <v>16</v>
      </c>
      <c r="E1533">
        <v>58</v>
      </c>
      <c r="F1533">
        <v>85</v>
      </c>
      <c r="G1533">
        <v>69</v>
      </c>
      <c r="H1533">
        <v>60</v>
      </c>
      <c r="I1533">
        <v>47</v>
      </c>
      <c r="J1533">
        <v>27</v>
      </c>
      <c r="K1533">
        <v>18</v>
      </c>
    </row>
    <row r="1547" spans="2:11" ht="12.75">
      <c r="B1547">
        <v>28</v>
      </c>
      <c r="C1547">
        <v>27</v>
      </c>
      <c r="D1547">
        <v>27</v>
      </c>
      <c r="E1547">
        <v>112</v>
      </c>
      <c r="F1547">
        <v>99</v>
      </c>
      <c r="G1547">
        <v>82</v>
      </c>
      <c r="H1547">
        <v>69</v>
      </c>
      <c r="I1547">
        <v>55</v>
      </c>
      <c r="J1547">
        <v>34</v>
      </c>
      <c r="K1547">
        <v>26</v>
      </c>
    </row>
    <row r="1557" ht="12.75">
      <c r="B1557">
        <v>17</v>
      </c>
    </row>
    <row r="1558" spans="2:11" ht="12.75">
      <c r="B1558">
        <v>79</v>
      </c>
      <c r="C1558">
        <v>75</v>
      </c>
      <c r="D1558">
        <v>73</v>
      </c>
      <c r="E1558">
        <v>69</v>
      </c>
      <c r="F1558">
        <v>62</v>
      </c>
      <c r="G1558">
        <v>54</v>
      </c>
      <c r="H1558">
        <v>47</v>
      </c>
      <c r="I1558">
        <v>37</v>
      </c>
      <c r="J1558">
        <v>27</v>
      </c>
      <c r="K1558">
        <v>15</v>
      </c>
    </row>
    <row r="1565" spans="2:11" ht="12.75">
      <c r="B1565">
        <v>79</v>
      </c>
      <c r="C1565">
        <v>75</v>
      </c>
      <c r="D1565">
        <v>73</v>
      </c>
      <c r="E1565">
        <v>69</v>
      </c>
      <c r="F1565">
        <v>62</v>
      </c>
      <c r="G1565">
        <v>54</v>
      </c>
      <c r="H1565">
        <v>47</v>
      </c>
      <c r="I1565">
        <v>37</v>
      </c>
      <c r="J1565">
        <v>27</v>
      </c>
      <c r="K1565">
        <v>15</v>
      </c>
    </row>
    <row r="1572" spans="2:11" ht="12.75">
      <c r="B1572">
        <v>79</v>
      </c>
      <c r="C1572">
        <v>75</v>
      </c>
      <c r="D1572">
        <v>73</v>
      </c>
      <c r="E1572">
        <v>67</v>
      </c>
      <c r="F1572">
        <v>61</v>
      </c>
      <c r="G1572">
        <v>54</v>
      </c>
      <c r="H1572">
        <v>45</v>
      </c>
      <c r="I1572">
        <v>36</v>
      </c>
      <c r="J1572">
        <v>25</v>
      </c>
      <c r="K1572">
        <v>14</v>
      </c>
    </row>
    <row r="1579" spans="2:11" ht="12.75">
      <c r="B1579">
        <v>79</v>
      </c>
      <c r="C1579">
        <v>75</v>
      </c>
      <c r="D1579">
        <v>73</v>
      </c>
      <c r="E1579">
        <v>67</v>
      </c>
      <c r="F1579">
        <v>61</v>
      </c>
      <c r="G1579">
        <v>54</v>
      </c>
      <c r="H1579">
        <v>45</v>
      </c>
      <c r="I1579">
        <v>36</v>
      </c>
      <c r="J1579">
        <v>25</v>
      </c>
      <c r="K1579">
        <v>14</v>
      </c>
    </row>
    <row r="1586" spans="2:11" ht="12.75">
      <c r="B1586">
        <v>15</v>
      </c>
      <c r="C1586">
        <v>15</v>
      </c>
      <c r="D1586">
        <v>15</v>
      </c>
      <c r="E1586">
        <v>14</v>
      </c>
      <c r="F1586">
        <v>14</v>
      </c>
      <c r="G1586">
        <v>11</v>
      </c>
      <c r="H1586">
        <v>9</v>
      </c>
      <c r="I1586">
        <v>6</v>
      </c>
      <c r="J1586">
        <v>2</v>
      </c>
      <c r="K1586">
        <v>2</v>
      </c>
    </row>
    <row r="1592" spans="2:11" ht="12.75">
      <c r="B1592">
        <v>38</v>
      </c>
      <c r="C1592">
        <v>37</v>
      </c>
      <c r="D1592">
        <v>37</v>
      </c>
      <c r="E1592">
        <v>34</v>
      </c>
      <c r="F1592">
        <v>30</v>
      </c>
      <c r="G1592">
        <v>26</v>
      </c>
      <c r="H1592">
        <v>21</v>
      </c>
      <c r="I1592">
        <v>20</v>
      </c>
      <c r="J1592">
        <v>39</v>
      </c>
      <c r="K1592">
        <v>22</v>
      </c>
    </row>
    <row r="1602" spans="2:11" ht="12.75">
      <c r="B1602">
        <v>19</v>
      </c>
      <c r="C1602">
        <v>18</v>
      </c>
      <c r="D1602">
        <v>18</v>
      </c>
      <c r="E1602">
        <v>17</v>
      </c>
      <c r="F1602">
        <v>14</v>
      </c>
      <c r="G1602">
        <v>13</v>
      </c>
      <c r="H1602">
        <v>11</v>
      </c>
      <c r="I1602">
        <v>11</v>
      </c>
      <c r="J1602">
        <v>21</v>
      </c>
      <c r="K1602">
        <v>12</v>
      </c>
    </row>
    <row r="1612" spans="2:10" ht="12.75">
      <c r="B1612">
        <v>126</v>
      </c>
      <c r="C1612">
        <v>121</v>
      </c>
      <c r="D1612">
        <v>118</v>
      </c>
      <c r="E1612">
        <v>111</v>
      </c>
      <c r="F1612">
        <v>96</v>
      </c>
      <c r="G1612">
        <v>84</v>
      </c>
      <c r="H1612">
        <v>76</v>
      </c>
      <c r="I1612">
        <v>53</v>
      </c>
      <c r="J1612">
        <v>36</v>
      </c>
    </row>
    <row r="1619" spans="2:11" ht="12.75">
      <c r="B1619">
        <v>5</v>
      </c>
      <c r="C1619">
        <v>5</v>
      </c>
      <c r="D1619">
        <v>4</v>
      </c>
      <c r="E1619">
        <v>57</v>
      </c>
      <c r="F1619">
        <v>54</v>
      </c>
      <c r="G1619">
        <v>45</v>
      </c>
      <c r="H1619">
        <v>38</v>
      </c>
      <c r="I1619">
        <v>25</v>
      </c>
      <c r="J1619">
        <v>17</v>
      </c>
      <c r="K1619">
        <v>12</v>
      </c>
    </row>
    <row r="1634" spans="2:3" ht="12.75">
      <c r="B1634">
        <v>3</v>
      </c>
      <c r="C1634">
        <v>24</v>
      </c>
    </row>
    <row r="1637" spans="2:11" ht="12.75">
      <c r="B1637">
        <v>10</v>
      </c>
      <c r="C1637">
        <v>10</v>
      </c>
      <c r="D1637">
        <v>88</v>
      </c>
      <c r="E1637">
        <v>80</v>
      </c>
      <c r="F1637">
        <v>69</v>
      </c>
      <c r="G1637">
        <v>59</v>
      </c>
      <c r="H1637">
        <v>49</v>
      </c>
      <c r="I1637">
        <v>40</v>
      </c>
      <c r="J1637">
        <v>32</v>
      </c>
      <c r="K1637">
        <v>21</v>
      </c>
    </row>
    <row r="1651" spans="2:11" ht="12.75">
      <c r="B1651">
        <v>3</v>
      </c>
      <c r="C1651">
        <v>2</v>
      </c>
      <c r="D1651">
        <v>1</v>
      </c>
      <c r="E1651">
        <v>42</v>
      </c>
      <c r="F1651">
        <v>36</v>
      </c>
      <c r="G1651">
        <v>31</v>
      </c>
      <c r="H1651">
        <v>27</v>
      </c>
      <c r="I1651">
        <v>20</v>
      </c>
      <c r="J1651">
        <v>13</v>
      </c>
      <c r="K1651">
        <v>9</v>
      </c>
    </row>
    <row r="1658" spans="2:11" ht="12.75">
      <c r="B1658">
        <v>1</v>
      </c>
      <c r="C1658">
        <v>1</v>
      </c>
      <c r="D1658">
        <v>3</v>
      </c>
      <c r="E1658">
        <v>3</v>
      </c>
      <c r="F1658">
        <v>6</v>
      </c>
      <c r="G1658">
        <v>5</v>
      </c>
      <c r="H1658">
        <v>120</v>
      </c>
      <c r="I1658">
        <v>85</v>
      </c>
      <c r="J1658">
        <v>59</v>
      </c>
      <c r="K1658">
        <v>37</v>
      </c>
    </row>
    <row r="1683" spans="2:11" ht="12.75">
      <c r="B1683">
        <v>30</v>
      </c>
      <c r="C1683">
        <v>25</v>
      </c>
      <c r="D1683">
        <v>14</v>
      </c>
      <c r="E1683">
        <v>71</v>
      </c>
      <c r="F1683">
        <v>61</v>
      </c>
      <c r="G1683">
        <v>52</v>
      </c>
      <c r="H1683">
        <v>45</v>
      </c>
      <c r="I1683">
        <v>29</v>
      </c>
      <c r="J1683">
        <v>17</v>
      </c>
      <c r="K1683">
        <v>12</v>
      </c>
    </row>
    <row r="1695" spans="2:11" ht="12.75">
      <c r="B1695">
        <v>9</v>
      </c>
      <c r="C1695">
        <v>28</v>
      </c>
      <c r="D1695">
        <v>27</v>
      </c>
      <c r="E1695">
        <v>52</v>
      </c>
      <c r="F1695">
        <v>48</v>
      </c>
      <c r="G1695">
        <v>42</v>
      </c>
      <c r="H1695">
        <v>36</v>
      </c>
      <c r="I1695">
        <v>30</v>
      </c>
      <c r="J1695">
        <v>19</v>
      </c>
      <c r="K1695">
        <v>13</v>
      </c>
    </row>
    <row r="1715" spans="2:9" ht="12.75">
      <c r="B1715">
        <v>224</v>
      </c>
      <c r="C1715">
        <v>414</v>
      </c>
      <c r="D1715">
        <v>371</v>
      </c>
      <c r="E1715">
        <v>319</v>
      </c>
      <c r="F1715">
        <v>283</v>
      </c>
      <c r="G1715">
        <v>245</v>
      </c>
      <c r="H1715">
        <v>196</v>
      </c>
      <c r="I1715">
        <v>143</v>
      </c>
    </row>
    <row r="1722" spans="2:9" ht="12.75">
      <c r="B1722">
        <v>96</v>
      </c>
      <c r="C1722">
        <v>88</v>
      </c>
      <c r="D1722">
        <v>79</v>
      </c>
      <c r="E1722">
        <v>126</v>
      </c>
      <c r="F1722">
        <v>113</v>
      </c>
      <c r="G1722">
        <v>99</v>
      </c>
      <c r="H1722">
        <v>86</v>
      </c>
      <c r="I1722">
        <v>59</v>
      </c>
    </row>
    <row r="1732" spans="2:11" ht="12.75">
      <c r="B1732">
        <v>220</v>
      </c>
      <c r="C1732">
        <v>204</v>
      </c>
      <c r="D1732">
        <v>188</v>
      </c>
      <c r="E1732">
        <v>168</v>
      </c>
      <c r="F1732">
        <v>145</v>
      </c>
      <c r="G1732">
        <v>124</v>
      </c>
      <c r="H1732">
        <v>109</v>
      </c>
      <c r="I1732">
        <v>78</v>
      </c>
      <c r="J1732">
        <v>55</v>
      </c>
      <c r="K1732">
        <v>34</v>
      </c>
    </row>
    <row r="1743" spans="2:11" ht="12.75">
      <c r="B1743">
        <v>8</v>
      </c>
      <c r="C1743">
        <v>8</v>
      </c>
      <c r="D1743">
        <v>8</v>
      </c>
      <c r="E1743">
        <v>7</v>
      </c>
      <c r="F1743">
        <v>7</v>
      </c>
      <c r="G1743">
        <v>8</v>
      </c>
      <c r="H1743">
        <v>7</v>
      </c>
      <c r="I1743">
        <v>3</v>
      </c>
      <c r="J1743">
        <v>2</v>
      </c>
      <c r="K1743">
        <v>2</v>
      </c>
    </row>
    <row r="1822" spans="2:11" ht="12.75">
      <c r="B1822">
        <v>31</v>
      </c>
      <c r="C1822">
        <v>26</v>
      </c>
      <c r="D1822">
        <v>18</v>
      </c>
      <c r="E1822">
        <v>12</v>
      </c>
      <c r="F1822">
        <v>11</v>
      </c>
      <c r="G1822">
        <v>9</v>
      </c>
      <c r="H1822">
        <v>8</v>
      </c>
      <c r="I1822">
        <v>6</v>
      </c>
      <c r="J1822">
        <v>4</v>
      </c>
      <c r="K1822">
        <v>2</v>
      </c>
    </row>
    <row r="1864" spans="2:11" ht="12.75">
      <c r="B1864">
        <v>1</v>
      </c>
      <c r="C1864">
        <v>14</v>
      </c>
      <c r="D1864">
        <v>12</v>
      </c>
      <c r="E1864">
        <v>8</v>
      </c>
      <c r="F1864">
        <v>8</v>
      </c>
      <c r="G1864">
        <v>8</v>
      </c>
      <c r="H1864">
        <v>3</v>
      </c>
      <c r="I1864">
        <v>2</v>
      </c>
      <c r="J1864">
        <v>5</v>
      </c>
      <c r="K1864">
        <v>3</v>
      </c>
    </row>
    <row r="1903" spans="2:11" ht="12.75">
      <c r="B1903">
        <v>3</v>
      </c>
      <c r="C1903">
        <v>140</v>
      </c>
      <c r="D1903">
        <v>284</v>
      </c>
      <c r="E1903">
        <v>254</v>
      </c>
      <c r="F1903">
        <v>219</v>
      </c>
      <c r="G1903">
        <v>191</v>
      </c>
      <c r="H1903">
        <v>164</v>
      </c>
      <c r="I1903">
        <v>112</v>
      </c>
      <c r="J1903">
        <v>74</v>
      </c>
      <c r="K1903">
        <v>37</v>
      </c>
    </row>
    <row r="1915" spans="2:11" ht="12.75">
      <c r="B1915">
        <v>4</v>
      </c>
      <c r="C1915">
        <v>4</v>
      </c>
      <c r="D1915">
        <v>4</v>
      </c>
      <c r="E1915">
        <v>4</v>
      </c>
      <c r="F1915">
        <v>4</v>
      </c>
      <c r="G1915">
        <v>2</v>
      </c>
      <c r="H1915">
        <v>6</v>
      </c>
      <c r="I1915">
        <v>5</v>
      </c>
      <c r="J1915">
        <v>4</v>
      </c>
      <c r="K1915">
        <v>3</v>
      </c>
    </row>
    <row r="1955" spans="2:11" ht="12.75">
      <c r="B1955">
        <v>11</v>
      </c>
      <c r="C1955">
        <v>25</v>
      </c>
      <c r="D1955">
        <v>23</v>
      </c>
      <c r="E1955">
        <v>22</v>
      </c>
      <c r="F1955">
        <v>41</v>
      </c>
      <c r="G1955">
        <v>39</v>
      </c>
      <c r="H1955">
        <v>25</v>
      </c>
      <c r="I1955">
        <v>19</v>
      </c>
      <c r="J1955">
        <v>10</v>
      </c>
      <c r="K1955">
        <v>5</v>
      </c>
    </row>
    <row r="1992" spans="2:5" ht="12.75">
      <c r="B1992">
        <v>4</v>
      </c>
      <c r="C1992">
        <v>4</v>
      </c>
      <c r="D1992">
        <v>10</v>
      </c>
      <c r="E1992">
        <v>149</v>
      </c>
    </row>
    <row r="2017" spans="2:11" ht="12.75">
      <c r="B2017">
        <v>1</v>
      </c>
      <c r="C2017">
        <v>6</v>
      </c>
      <c r="D2017">
        <v>6</v>
      </c>
      <c r="E2017">
        <v>6</v>
      </c>
      <c r="F2017">
        <v>6</v>
      </c>
      <c r="G2017">
        <v>6</v>
      </c>
      <c r="H2017">
        <v>5</v>
      </c>
      <c r="I2017">
        <v>4</v>
      </c>
      <c r="J2017">
        <v>36</v>
      </c>
      <c r="K2017">
        <v>21</v>
      </c>
    </row>
    <row r="2030" spans="2:11" ht="12.75">
      <c r="B2030">
        <v>1</v>
      </c>
      <c r="C2030">
        <v>4</v>
      </c>
      <c r="D2030">
        <v>4</v>
      </c>
      <c r="E2030">
        <v>34</v>
      </c>
      <c r="F2030">
        <v>33</v>
      </c>
      <c r="G2030">
        <v>26</v>
      </c>
      <c r="H2030">
        <v>20</v>
      </c>
      <c r="I2030">
        <v>24</v>
      </c>
      <c r="J2030">
        <v>14</v>
      </c>
      <c r="K2030">
        <v>8</v>
      </c>
    </row>
    <row r="2071" spans="2:11" ht="12.75">
      <c r="B2071">
        <v>7</v>
      </c>
      <c r="C2071">
        <v>7</v>
      </c>
      <c r="D2071">
        <v>7</v>
      </c>
      <c r="E2071">
        <v>7</v>
      </c>
      <c r="F2071">
        <v>7</v>
      </c>
      <c r="G2071">
        <v>10</v>
      </c>
      <c r="H2071">
        <v>8</v>
      </c>
      <c r="I2071">
        <v>8</v>
      </c>
      <c r="J2071">
        <v>9</v>
      </c>
      <c r="K2071">
        <v>7</v>
      </c>
    </row>
    <row r="2099" spans="2:11" ht="12.75">
      <c r="B2099">
        <v>65</v>
      </c>
      <c r="C2099">
        <v>65</v>
      </c>
      <c r="D2099">
        <v>64</v>
      </c>
      <c r="E2099">
        <v>63</v>
      </c>
      <c r="F2099">
        <v>56</v>
      </c>
      <c r="G2099">
        <v>37</v>
      </c>
      <c r="H2099">
        <v>25</v>
      </c>
      <c r="I2099">
        <v>15</v>
      </c>
      <c r="J2099">
        <v>9</v>
      </c>
      <c r="K2099">
        <v>5</v>
      </c>
    </row>
    <row r="2103" spans="2:6" ht="12.75">
      <c r="B2103">
        <v>102</v>
      </c>
      <c r="C2103">
        <v>99</v>
      </c>
      <c r="D2103">
        <v>92</v>
      </c>
      <c r="E2103">
        <v>88</v>
      </c>
      <c r="F2103">
        <v>75</v>
      </c>
    </row>
    <row r="2104" spans="2:6" ht="12.75">
      <c r="B2104">
        <v>147</v>
      </c>
      <c r="C2104">
        <v>143</v>
      </c>
      <c r="D2104">
        <v>133</v>
      </c>
      <c r="E2104">
        <v>126</v>
      </c>
      <c r="F2104">
        <v>110</v>
      </c>
    </row>
    <row r="2105" spans="2:11" ht="12.75">
      <c r="B2105">
        <v>24</v>
      </c>
      <c r="C2105">
        <v>24</v>
      </c>
      <c r="D2105">
        <v>23</v>
      </c>
      <c r="E2105">
        <v>30</v>
      </c>
      <c r="F2105">
        <v>23</v>
      </c>
      <c r="G2105">
        <v>18</v>
      </c>
      <c r="H2105">
        <v>17</v>
      </c>
      <c r="I2105">
        <v>12</v>
      </c>
      <c r="J2105">
        <v>10</v>
      </c>
      <c r="K2105">
        <v>5</v>
      </c>
    </row>
    <row r="2227" spans="2:9" ht="12.75">
      <c r="B2227">
        <v>3</v>
      </c>
      <c r="C2227">
        <v>3</v>
      </c>
      <c r="D2227">
        <v>3</v>
      </c>
      <c r="E2227">
        <v>3</v>
      </c>
      <c r="F2227">
        <v>3</v>
      </c>
      <c r="G2227">
        <v>3</v>
      </c>
      <c r="H2227">
        <v>3</v>
      </c>
      <c r="I2227">
        <v>2</v>
      </c>
    </row>
    <row r="2230" spans="2:10" ht="12.75">
      <c r="B2230">
        <v>45</v>
      </c>
      <c r="C2230">
        <v>39</v>
      </c>
      <c r="D2230">
        <v>36</v>
      </c>
      <c r="E2230">
        <v>33</v>
      </c>
      <c r="F2230">
        <v>32</v>
      </c>
      <c r="G2230">
        <v>29</v>
      </c>
      <c r="H2230">
        <v>25</v>
      </c>
      <c r="I2230">
        <v>22</v>
      </c>
      <c r="J2230">
        <v>12</v>
      </c>
    </row>
    <row r="2232" spans="2:9" ht="12.75">
      <c r="B2232">
        <v>38</v>
      </c>
      <c r="C2232">
        <v>35</v>
      </c>
      <c r="D2232">
        <v>33</v>
      </c>
      <c r="E2232">
        <v>30</v>
      </c>
      <c r="F2232">
        <v>28</v>
      </c>
      <c r="G2232">
        <v>24</v>
      </c>
      <c r="H2232">
        <v>21</v>
      </c>
      <c r="I2232">
        <v>18</v>
      </c>
    </row>
    <row r="2234" spans="2:11" ht="12.75">
      <c r="B2234">
        <v>90</v>
      </c>
      <c r="C2234">
        <v>89</v>
      </c>
      <c r="D2234">
        <v>86</v>
      </c>
      <c r="E2234">
        <v>84</v>
      </c>
      <c r="F2234">
        <v>71</v>
      </c>
      <c r="G2234">
        <v>57</v>
      </c>
      <c r="H2234">
        <v>49</v>
      </c>
      <c r="I2234">
        <v>34</v>
      </c>
      <c r="J2234">
        <v>33</v>
      </c>
      <c r="K2234">
        <v>22</v>
      </c>
    </row>
    <row r="2239" spans="2:9" ht="12.75">
      <c r="B2239">
        <v>27</v>
      </c>
      <c r="C2239">
        <v>27</v>
      </c>
      <c r="D2239">
        <v>25</v>
      </c>
      <c r="E2239">
        <v>25</v>
      </c>
      <c r="F2239">
        <v>20</v>
      </c>
      <c r="G2239">
        <v>17</v>
      </c>
      <c r="H2239">
        <v>39</v>
      </c>
      <c r="I2239">
        <v>25</v>
      </c>
    </row>
    <row r="2242" spans="2:11" ht="12.75">
      <c r="B2242">
        <v>55</v>
      </c>
      <c r="C2242">
        <v>55</v>
      </c>
      <c r="D2242">
        <v>54</v>
      </c>
      <c r="E2242">
        <v>53</v>
      </c>
      <c r="F2242">
        <v>131</v>
      </c>
      <c r="G2242">
        <v>96</v>
      </c>
      <c r="H2242">
        <v>69</v>
      </c>
      <c r="I2242">
        <v>46</v>
      </c>
      <c r="J2242">
        <v>31</v>
      </c>
      <c r="K2242">
        <v>21</v>
      </c>
    </row>
    <row r="2244" spans="2:5" ht="12.75">
      <c r="B2244">
        <v>1</v>
      </c>
      <c r="C2244">
        <v>1</v>
      </c>
      <c r="D2244">
        <v>1</v>
      </c>
      <c r="E2244">
        <v>1</v>
      </c>
    </row>
    <row r="2246" spans="2:7" ht="12.75">
      <c r="B2246">
        <v>44</v>
      </c>
      <c r="C2246">
        <v>44</v>
      </c>
      <c r="D2246">
        <v>43</v>
      </c>
      <c r="E2246">
        <v>42</v>
      </c>
      <c r="F2246">
        <v>32</v>
      </c>
      <c r="G2246">
        <v>21</v>
      </c>
    </row>
    <row r="2247" spans="2:9" ht="12.75">
      <c r="B2247">
        <v>90</v>
      </c>
      <c r="C2247">
        <v>90</v>
      </c>
      <c r="D2247">
        <v>89</v>
      </c>
      <c r="E2247">
        <v>88</v>
      </c>
      <c r="F2247">
        <v>73</v>
      </c>
      <c r="G2247">
        <v>46</v>
      </c>
      <c r="H2247">
        <v>33</v>
      </c>
      <c r="I2247">
        <v>22</v>
      </c>
    </row>
    <row r="2250" spans="2:9" ht="12.75">
      <c r="B2250">
        <v>3</v>
      </c>
      <c r="C2250">
        <v>3</v>
      </c>
      <c r="D2250">
        <v>3</v>
      </c>
      <c r="E2250">
        <v>3</v>
      </c>
      <c r="F2250">
        <v>3</v>
      </c>
      <c r="G2250">
        <v>3</v>
      </c>
      <c r="H2250">
        <v>2</v>
      </c>
      <c r="I2250">
        <v>4</v>
      </c>
    </row>
    <row r="2254" spans="2:9" ht="12.75">
      <c r="B2254">
        <v>64</v>
      </c>
      <c r="C2254">
        <v>63</v>
      </c>
      <c r="D2254">
        <v>61</v>
      </c>
      <c r="E2254">
        <v>60</v>
      </c>
      <c r="F2254">
        <v>49</v>
      </c>
      <c r="G2254">
        <v>44</v>
      </c>
      <c r="H2254">
        <v>36</v>
      </c>
      <c r="I2254">
        <v>24</v>
      </c>
    </row>
    <row r="2257" spans="2:10" ht="12.75">
      <c r="B2257">
        <v>19</v>
      </c>
      <c r="C2257">
        <v>19</v>
      </c>
      <c r="D2257">
        <v>18</v>
      </c>
      <c r="E2257">
        <v>18</v>
      </c>
      <c r="F2257">
        <v>16</v>
      </c>
      <c r="G2257">
        <v>15</v>
      </c>
      <c r="H2257">
        <v>10</v>
      </c>
      <c r="I2257">
        <v>5</v>
      </c>
      <c r="J2257">
        <v>3</v>
      </c>
    </row>
    <row r="2260" spans="2:11" ht="12.75">
      <c r="B2260">
        <v>3</v>
      </c>
      <c r="C2260">
        <v>2</v>
      </c>
      <c r="D2260">
        <v>1</v>
      </c>
      <c r="E2260">
        <v>1</v>
      </c>
      <c r="F2260">
        <v>23</v>
      </c>
      <c r="G2260">
        <v>17</v>
      </c>
      <c r="H2260">
        <v>14</v>
      </c>
      <c r="I2260">
        <v>10</v>
      </c>
      <c r="J2260">
        <v>21</v>
      </c>
      <c r="K2260">
        <v>14</v>
      </c>
    </row>
    <row r="2290" spans="2:11" ht="12.75">
      <c r="B2290">
        <v>3</v>
      </c>
      <c r="C2290">
        <v>3</v>
      </c>
      <c r="D2290">
        <v>1</v>
      </c>
      <c r="E2290">
        <v>1</v>
      </c>
      <c r="F2290">
        <v>1</v>
      </c>
      <c r="G2290">
        <v>1</v>
      </c>
      <c r="H2290">
        <v>1</v>
      </c>
      <c r="I2290">
        <v>1</v>
      </c>
      <c r="J2290">
        <v>1</v>
      </c>
      <c r="K2290">
        <v>1</v>
      </c>
    </row>
    <row r="2348" spans="2:5" ht="12.75">
      <c r="B2348">
        <v>8</v>
      </c>
      <c r="C2348">
        <v>8</v>
      </c>
      <c r="D2348">
        <v>8</v>
      </c>
      <c r="E2348">
        <v>8</v>
      </c>
    </row>
    <row r="2350" spans="2:6" ht="12.75">
      <c r="B2350">
        <v>2</v>
      </c>
      <c r="C2350">
        <v>2</v>
      </c>
      <c r="D2350">
        <v>2</v>
      </c>
      <c r="E2350">
        <v>2</v>
      </c>
      <c r="F2350">
        <v>1</v>
      </c>
    </row>
    <row r="2351" spans="2:11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  <c r="H2351">
        <v>1</v>
      </c>
      <c r="I2351">
        <v>1</v>
      </c>
      <c r="J2351">
        <v>1</v>
      </c>
      <c r="K2351">
        <v>1</v>
      </c>
    </row>
    <row r="2358" spans="2:9" ht="12.75">
      <c r="B2358">
        <v>2</v>
      </c>
      <c r="C2358">
        <v>2</v>
      </c>
      <c r="D2358">
        <v>2</v>
      </c>
      <c r="E2358">
        <v>2</v>
      </c>
      <c r="F2358">
        <v>4</v>
      </c>
      <c r="G2358">
        <v>1</v>
      </c>
      <c r="H2358">
        <v>21</v>
      </c>
      <c r="I2358">
        <v>14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1</v>
      </c>
      <c r="I2372">
        <v>2</v>
      </c>
      <c r="J2372">
        <v>17</v>
      </c>
      <c r="K2372">
        <v>11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8</v>
      </c>
      <c r="J2443">
        <v>7</v>
      </c>
      <c r="K2443">
        <v>6</v>
      </c>
    </row>
    <row r="2513" spans="2:10" ht="12.75">
      <c r="B2513">
        <v>94</v>
      </c>
      <c r="C2513">
        <v>89</v>
      </c>
      <c r="D2513">
        <v>78</v>
      </c>
      <c r="E2513">
        <v>71</v>
      </c>
      <c r="F2513">
        <v>63</v>
      </c>
      <c r="G2513">
        <v>46</v>
      </c>
      <c r="H2513">
        <v>37</v>
      </c>
      <c r="I2513">
        <v>28</v>
      </c>
      <c r="J2513">
        <v>93</v>
      </c>
    </row>
    <row r="2527" spans="2:11" ht="12.75">
      <c r="B2527">
        <v>152</v>
      </c>
      <c r="C2527">
        <v>148</v>
      </c>
      <c r="D2527">
        <v>143</v>
      </c>
      <c r="E2527">
        <v>133</v>
      </c>
      <c r="F2527">
        <v>117</v>
      </c>
      <c r="G2527">
        <v>84</v>
      </c>
      <c r="H2527">
        <v>58</v>
      </c>
      <c r="I2527">
        <v>41</v>
      </c>
      <c r="J2527">
        <v>32</v>
      </c>
      <c r="K2527">
        <v>17</v>
      </c>
    </row>
    <row r="2533" spans="2:9" ht="12.75">
      <c r="B2533">
        <v>34</v>
      </c>
      <c r="C2533">
        <v>34</v>
      </c>
      <c r="D2533">
        <v>33</v>
      </c>
      <c r="E2533">
        <v>32</v>
      </c>
      <c r="F2533">
        <v>27</v>
      </c>
      <c r="G2533">
        <v>14</v>
      </c>
      <c r="H2533">
        <v>114</v>
      </c>
      <c r="I2533">
        <v>77</v>
      </c>
    </row>
    <row r="2543" spans="2:9" ht="12.75">
      <c r="B2543">
        <v>7</v>
      </c>
      <c r="C2543">
        <v>7</v>
      </c>
      <c r="D2543">
        <v>6</v>
      </c>
      <c r="E2543">
        <v>6</v>
      </c>
      <c r="F2543">
        <v>3</v>
      </c>
      <c r="G2543">
        <v>3</v>
      </c>
      <c r="H2543">
        <v>3</v>
      </c>
      <c r="I2543">
        <v>99</v>
      </c>
    </row>
    <row r="2549" spans="2:11" ht="12.75">
      <c r="B2549">
        <v>13</v>
      </c>
      <c r="C2549">
        <v>13</v>
      </c>
      <c r="D2549">
        <v>13</v>
      </c>
      <c r="E2549">
        <v>13</v>
      </c>
      <c r="F2549">
        <v>22</v>
      </c>
      <c r="G2549">
        <v>10</v>
      </c>
      <c r="H2549">
        <v>7</v>
      </c>
      <c r="I2549">
        <v>3</v>
      </c>
      <c r="J2549">
        <v>3</v>
      </c>
      <c r="K2549">
        <v>3</v>
      </c>
    </row>
    <row r="2551" spans="2:7" ht="12.75">
      <c r="B2551">
        <v>30</v>
      </c>
      <c r="C2551">
        <v>30</v>
      </c>
      <c r="D2551">
        <v>29</v>
      </c>
      <c r="E2551">
        <v>29</v>
      </c>
      <c r="F2551">
        <v>25</v>
      </c>
      <c r="G2551">
        <v>16</v>
      </c>
    </row>
    <row r="2561" spans="2:10" ht="12.75">
      <c r="B2561">
        <v>131</v>
      </c>
      <c r="C2561">
        <v>126</v>
      </c>
      <c r="D2561">
        <v>124</v>
      </c>
      <c r="E2561">
        <v>119</v>
      </c>
      <c r="F2561">
        <v>100</v>
      </c>
      <c r="G2561">
        <v>65</v>
      </c>
      <c r="H2561">
        <v>69</v>
      </c>
      <c r="I2561">
        <v>48</v>
      </c>
      <c r="J2561">
        <v>33</v>
      </c>
    </row>
    <row r="2565" spans="2:9" ht="12.75">
      <c r="B2565">
        <v>57</v>
      </c>
      <c r="C2565">
        <v>55</v>
      </c>
      <c r="D2565">
        <v>51</v>
      </c>
      <c r="E2565">
        <v>51</v>
      </c>
      <c r="F2565">
        <v>46</v>
      </c>
      <c r="G2565">
        <v>32</v>
      </c>
      <c r="H2565">
        <v>59</v>
      </c>
      <c r="I2565">
        <v>35</v>
      </c>
    </row>
    <row r="2569" spans="2:10" ht="12.75">
      <c r="B2569">
        <v>2</v>
      </c>
      <c r="C2569">
        <v>2</v>
      </c>
      <c r="D2569">
        <v>1</v>
      </c>
      <c r="E2569">
        <v>1</v>
      </c>
      <c r="F2569">
        <v>1</v>
      </c>
      <c r="G2569">
        <v>1</v>
      </c>
      <c r="H2569">
        <v>49</v>
      </c>
      <c r="I2569">
        <v>34</v>
      </c>
      <c r="J2569">
        <v>27</v>
      </c>
    </row>
    <row r="2574" spans="2:9" ht="12.75">
      <c r="B2574">
        <v>23</v>
      </c>
      <c r="C2574">
        <v>22</v>
      </c>
      <c r="D2574">
        <v>22</v>
      </c>
      <c r="E2574">
        <v>22</v>
      </c>
      <c r="F2574">
        <v>20</v>
      </c>
      <c r="G2574">
        <v>18</v>
      </c>
      <c r="H2574">
        <v>90</v>
      </c>
      <c r="I2574">
        <v>64</v>
      </c>
    </row>
    <row r="2578" spans="2:9" ht="12.75">
      <c r="B2578">
        <v>5</v>
      </c>
      <c r="C2578">
        <v>3</v>
      </c>
      <c r="D2578">
        <v>3</v>
      </c>
      <c r="E2578">
        <v>3</v>
      </c>
      <c r="F2578">
        <v>3</v>
      </c>
      <c r="G2578">
        <v>3</v>
      </c>
      <c r="H2578">
        <v>75</v>
      </c>
      <c r="I2578">
        <v>48</v>
      </c>
    </row>
    <row r="2582" spans="2:10" ht="12.75">
      <c r="B2582">
        <v>24</v>
      </c>
      <c r="C2582">
        <v>24</v>
      </c>
      <c r="D2582">
        <v>23</v>
      </c>
      <c r="E2582">
        <v>21</v>
      </c>
      <c r="F2582">
        <v>19</v>
      </c>
      <c r="G2582">
        <v>11</v>
      </c>
      <c r="H2582">
        <v>10</v>
      </c>
      <c r="I2582">
        <v>8</v>
      </c>
      <c r="J2582">
        <v>21</v>
      </c>
    </row>
    <row r="2586" spans="2:9" ht="12.75">
      <c r="B2586">
        <v>50</v>
      </c>
      <c r="C2586">
        <v>50</v>
      </c>
      <c r="D2586">
        <v>49</v>
      </c>
      <c r="E2586">
        <v>48</v>
      </c>
      <c r="F2586">
        <v>46</v>
      </c>
      <c r="G2586">
        <v>35</v>
      </c>
      <c r="H2586">
        <v>29</v>
      </c>
      <c r="I2586">
        <v>46</v>
      </c>
    </row>
    <row r="2590" spans="2:11" ht="12.75">
      <c r="B2590">
        <v>33</v>
      </c>
      <c r="C2590">
        <v>33</v>
      </c>
      <c r="D2590">
        <v>32</v>
      </c>
      <c r="E2590">
        <v>32</v>
      </c>
      <c r="F2590">
        <v>30</v>
      </c>
      <c r="G2590">
        <v>20</v>
      </c>
      <c r="H2590">
        <v>15</v>
      </c>
      <c r="I2590">
        <v>10</v>
      </c>
      <c r="J2590">
        <v>12</v>
      </c>
      <c r="K2590">
        <v>9</v>
      </c>
    </row>
    <row r="2599" spans="2:7" ht="12.75">
      <c r="B2599">
        <v>31</v>
      </c>
      <c r="C2599">
        <v>30</v>
      </c>
      <c r="D2599">
        <v>30</v>
      </c>
      <c r="E2599">
        <v>29</v>
      </c>
      <c r="F2599">
        <v>26</v>
      </c>
      <c r="G2599">
        <v>20</v>
      </c>
    </row>
    <row r="2601" spans="2:9" ht="12.75">
      <c r="B2601">
        <v>2</v>
      </c>
      <c r="C2601">
        <v>2</v>
      </c>
      <c r="D2601">
        <v>2</v>
      </c>
      <c r="E2601">
        <v>2</v>
      </c>
      <c r="F2601">
        <v>2</v>
      </c>
      <c r="G2601">
        <v>1</v>
      </c>
      <c r="H2601">
        <v>4</v>
      </c>
      <c r="I2601">
        <v>4</v>
      </c>
    </row>
    <row r="2611" spans="2:11" ht="12.75">
      <c r="B2611">
        <v>14</v>
      </c>
      <c r="C2611">
        <v>14</v>
      </c>
      <c r="D2611">
        <v>14</v>
      </c>
      <c r="E2611">
        <v>14</v>
      </c>
      <c r="F2611">
        <v>31</v>
      </c>
      <c r="G2611">
        <v>19</v>
      </c>
      <c r="H2611">
        <v>10</v>
      </c>
      <c r="I2611">
        <v>5</v>
      </c>
      <c r="J2611">
        <v>3</v>
      </c>
      <c r="K2611">
        <v>2</v>
      </c>
    </row>
    <row r="2613" spans="2:9" ht="12.75">
      <c r="B2613">
        <v>32</v>
      </c>
      <c r="C2613">
        <v>29</v>
      </c>
      <c r="D2613">
        <v>23</v>
      </c>
      <c r="E2613">
        <v>22</v>
      </c>
      <c r="F2613">
        <v>21</v>
      </c>
      <c r="G2613">
        <v>38</v>
      </c>
      <c r="H2613">
        <v>24</v>
      </c>
      <c r="I2613">
        <v>19</v>
      </c>
    </row>
    <row r="2615" spans="2:7" ht="12.75">
      <c r="B2615">
        <v>17</v>
      </c>
      <c r="C2615">
        <v>16</v>
      </c>
      <c r="D2615">
        <v>15</v>
      </c>
      <c r="E2615">
        <v>15</v>
      </c>
      <c r="F2615">
        <v>12</v>
      </c>
      <c r="G2615">
        <v>9</v>
      </c>
    </row>
    <row r="2616" spans="2:9" ht="12.75">
      <c r="B2616">
        <v>88</v>
      </c>
      <c r="C2616">
        <v>82</v>
      </c>
      <c r="D2616">
        <v>75</v>
      </c>
      <c r="E2616">
        <v>70</v>
      </c>
      <c r="F2616">
        <v>67</v>
      </c>
      <c r="G2616">
        <v>50</v>
      </c>
      <c r="H2616">
        <v>19</v>
      </c>
      <c r="I2616">
        <v>11</v>
      </c>
    </row>
    <row r="2620" spans="2:11" ht="12.75">
      <c r="B2620">
        <v>18</v>
      </c>
      <c r="C2620">
        <v>13</v>
      </c>
      <c r="D2620">
        <v>12</v>
      </c>
      <c r="E2620">
        <v>10</v>
      </c>
      <c r="F2620">
        <v>9</v>
      </c>
      <c r="G2620">
        <v>9</v>
      </c>
      <c r="H2620">
        <v>7</v>
      </c>
      <c r="I2620">
        <v>11</v>
      </c>
      <c r="J2620">
        <v>17</v>
      </c>
      <c r="K2620">
        <v>6</v>
      </c>
    </row>
    <row r="2625" spans="2:11" ht="12.75">
      <c r="B2625">
        <v>14</v>
      </c>
      <c r="C2625">
        <v>14</v>
      </c>
      <c r="D2625">
        <v>13</v>
      </c>
      <c r="E2625">
        <v>13</v>
      </c>
      <c r="F2625">
        <v>9</v>
      </c>
      <c r="G2625">
        <v>6</v>
      </c>
      <c r="H2625">
        <v>6</v>
      </c>
      <c r="I2625">
        <v>14</v>
      </c>
      <c r="J2625">
        <v>8</v>
      </c>
      <c r="K2625">
        <v>4</v>
      </c>
    </row>
    <row r="2630" spans="2:9" ht="12.75">
      <c r="B2630">
        <v>40</v>
      </c>
      <c r="C2630">
        <v>37</v>
      </c>
      <c r="D2630">
        <v>33</v>
      </c>
      <c r="E2630">
        <v>31</v>
      </c>
      <c r="F2630">
        <v>27</v>
      </c>
      <c r="G2630">
        <v>26</v>
      </c>
      <c r="H2630">
        <v>18</v>
      </c>
      <c r="I2630">
        <v>11</v>
      </c>
    </row>
    <row r="2633" spans="2:9" ht="12.75">
      <c r="B2633">
        <v>57</v>
      </c>
      <c r="C2633">
        <v>54</v>
      </c>
      <c r="D2633">
        <v>52</v>
      </c>
      <c r="E2633">
        <v>51</v>
      </c>
      <c r="F2633">
        <v>45</v>
      </c>
      <c r="G2633">
        <v>37</v>
      </c>
      <c r="H2633">
        <v>28</v>
      </c>
      <c r="I2633">
        <v>19</v>
      </c>
    </row>
    <row r="2637" spans="2:9" ht="12.75">
      <c r="B2637">
        <v>41</v>
      </c>
      <c r="C2637">
        <v>38</v>
      </c>
      <c r="D2637">
        <v>34</v>
      </c>
      <c r="E2637">
        <v>29</v>
      </c>
      <c r="F2637">
        <v>28</v>
      </c>
      <c r="G2637">
        <v>27</v>
      </c>
      <c r="H2637">
        <v>22</v>
      </c>
      <c r="I2637">
        <v>19</v>
      </c>
    </row>
    <row r="2643" spans="2:9" ht="12.75">
      <c r="B2643">
        <v>30</v>
      </c>
      <c r="C2643">
        <v>26</v>
      </c>
      <c r="D2643">
        <v>23</v>
      </c>
      <c r="E2643">
        <v>20</v>
      </c>
      <c r="F2643">
        <v>19</v>
      </c>
      <c r="G2643">
        <v>18</v>
      </c>
      <c r="H2643">
        <v>15</v>
      </c>
      <c r="I2643">
        <v>14</v>
      </c>
    </row>
    <row r="2649" spans="2:11" ht="12.75">
      <c r="B2649">
        <v>6</v>
      </c>
      <c r="C2649">
        <v>5</v>
      </c>
      <c r="D2649">
        <v>5</v>
      </c>
      <c r="E2649">
        <v>2</v>
      </c>
      <c r="F2649">
        <v>1</v>
      </c>
      <c r="G2649">
        <v>1</v>
      </c>
      <c r="H2649">
        <v>1</v>
      </c>
      <c r="I2649">
        <v>1</v>
      </c>
      <c r="J2649">
        <v>1</v>
      </c>
      <c r="K2649">
        <v>1</v>
      </c>
    </row>
    <row r="2661" spans="2:10" ht="12.75">
      <c r="B2661">
        <v>4</v>
      </c>
      <c r="C2661">
        <v>3</v>
      </c>
      <c r="D2661">
        <v>3</v>
      </c>
      <c r="E2661">
        <v>3</v>
      </c>
      <c r="F2661">
        <v>3</v>
      </c>
      <c r="G2661">
        <v>3</v>
      </c>
      <c r="H2661">
        <v>3</v>
      </c>
      <c r="I2661">
        <v>10</v>
      </c>
      <c r="J2661">
        <v>30</v>
      </c>
    </row>
    <row r="2678" spans="2:11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  <c r="J2678">
        <v>1</v>
      </c>
      <c r="K2678">
        <v>1</v>
      </c>
    </row>
    <row r="2689" spans="2:9" ht="12.75">
      <c r="B2689">
        <v>5</v>
      </c>
      <c r="C2689">
        <v>5</v>
      </c>
      <c r="D2689">
        <v>5</v>
      </c>
      <c r="E2689">
        <v>5</v>
      </c>
      <c r="F2689">
        <v>5</v>
      </c>
      <c r="G2689">
        <v>4</v>
      </c>
      <c r="H2689">
        <v>31</v>
      </c>
      <c r="I2689">
        <v>15</v>
      </c>
    </row>
    <row r="2693" spans="2:9" ht="12.75">
      <c r="B2693">
        <v>7</v>
      </c>
      <c r="C2693">
        <v>5</v>
      </c>
      <c r="D2693">
        <v>5</v>
      </c>
      <c r="E2693">
        <v>5</v>
      </c>
      <c r="F2693">
        <v>5</v>
      </c>
      <c r="G2693">
        <v>4</v>
      </c>
      <c r="H2693">
        <v>4</v>
      </c>
      <c r="I2693">
        <v>4</v>
      </c>
    </row>
    <row r="2696" spans="2:9" ht="12.75">
      <c r="B2696">
        <v>2</v>
      </c>
      <c r="C2696">
        <v>2</v>
      </c>
      <c r="D2696">
        <v>2</v>
      </c>
      <c r="E2696">
        <v>2</v>
      </c>
      <c r="F2696">
        <v>2</v>
      </c>
      <c r="G2696">
        <v>1</v>
      </c>
      <c r="H2696">
        <v>1</v>
      </c>
      <c r="I2696">
        <v>1</v>
      </c>
    </row>
    <row r="2699" spans="2:11" ht="12.75">
      <c r="B2699">
        <v>142</v>
      </c>
      <c r="C2699">
        <v>136</v>
      </c>
      <c r="D2699">
        <v>124</v>
      </c>
      <c r="E2699">
        <v>118</v>
      </c>
      <c r="F2699">
        <v>110</v>
      </c>
      <c r="G2699">
        <v>88</v>
      </c>
      <c r="H2699">
        <v>115</v>
      </c>
      <c r="I2699">
        <v>167</v>
      </c>
      <c r="J2699">
        <v>113</v>
      </c>
      <c r="K2699">
        <v>61</v>
      </c>
    </row>
    <row r="2703" spans="2:11" ht="12.75">
      <c r="B2703">
        <v>28</v>
      </c>
      <c r="C2703">
        <v>28</v>
      </c>
      <c r="D2703">
        <v>28</v>
      </c>
      <c r="E2703">
        <v>28</v>
      </c>
      <c r="F2703">
        <v>88</v>
      </c>
      <c r="G2703">
        <v>61</v>
      </c>
      <c r="H2703">
        <v>38</v>
      </c>
      <c r="I2703">
        <v>25</v>
      </c>
      <c r="J2703">
        <v>18</v>
      </c>
      <c r="K2703">
        <v>11</v>
      </c>
    </row>
    <row r="2705" spans="2:7" ht="12.75">
      <c r="B2705">
        <v>76</v>
      </c>
      <c r="C2705">
        <v>76</v>
      </c>
      <c r="D2705">
        <v>74</v>
      </c>
      <c r="E2705">
        <v>74</v>
      </c>
      <c r="F2705">
        <v>66</v>
      </c>
      <c r="G2705">
        <v>46</v>
      </c>
    </row>
    <row r="2707" spans="2:9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</v>
      </c>
      <c r="H2707">
        <v>1</v>
      </c>
      <c r="I2707">
        <v>1</v>
      </c>
    </row>
    <row r="2712" spans="2:9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</v>
      </c>
      <c r="H2712">
        <v>1</v>
      </c>
      <c r="I2712">
        <v>1</v>
      </c>
    </row>
    <row r="2715" spans="2:9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1</v>
      </c>
      <c r="H2715">
        <v>1</v>
      </c>
      <c r="I2715">
        <v>1</v>
      </c>
    </row>
    <row r="2718" spans="2:6" ht="12.75">
      <c r="B2718">
        <v>17</v>
      </c>
      <c r="C2718">
        <v>17</v>
      </c>
      <c r="D2718">
        <v>15</v>
      </c>
      <c r="E2718">
        <v>14</v>
      </c>
      <c r="F2718">
        <v>10</v>
      </c>
    </row>
    <row r="2719" spans="2:6" ht="12.75">
      <c r="B2719">
        <v>18</v>
      </c>
      <c r="C2719">
        <v>18</v>
      </c>
      <c r="D2719">
        <v>16</v>
      </c>
      <c r="E2719">
        <v>15</v>
      </c>
      <c r="F2719">
        <v>11</v>
      </c>
    </row>
    <row r="2720" spans="2:6" ht="12.75">
      <c r="B2720">
        <v>9</v>
      </c>
      <c r="C2720">
        <v>9</v>
      </c>
      <c r="D2720">
        <v>7</v>
      </c>
      <c r="E2720">
        <v>6</v>
      </c>
      <c r="F2720">
        <v>5</v>
      </c>
    </row>
    <row r="2721" spans="2:6" ht="12.75">
      <c r="B2721">
        <v>9</v>
      </c>
      <c r="C2721">
        <v>9</v>
      </c>
      <c r="D2721">
        <v>7</v>
      </c>
      <c r="E2721">
        <v>6</v>
      </c>
      <c r="F2721">
        <v>5</v>
      </c>
    </row>
    <row r="2722" spans="2:6" ht="12.75">
      <c r="B2722">
        <v>9</v>
      </c>
      <c r="C2722">
        <v>9</v>
      </c>
      <c r="D2722">
        <v>7</v>
      </c>
      <c r="E2722">
        <v>6</v>
      </c>
      <c r="F2722">
        <v>5</v>
      </c>
    </row>
    <row r="2723" spans="2:11" ht="12.75">
      <c r="B2723">
        <v>69</v>
      </c>
      <c r="C2723">
        <v>69</v>
      </c>
      <c r="D2723">
        <v>66</v>
      </c>
      <c r="E2723">
        <v>64</v>
      </c>
      <c r="F2723">
        <v>60</v>
      </c>
      <c r="G2723">
        <v>43</v>
      </c>
      <c r="H2723">
        <v>177</v>
      </c>
      <c r="I2723">
        <v>131</v>
      </c>
      <c r="J2723">
        <v>87</v>
      </c>
      <c r="K2723">
        <v>45</v>
      </c>
    </row>
    <row r="2738" spans="2:7" ht="12.75">
      <c r="B2738">
        <v>71</v>
      </c>
      <c r="C2738">
        <v>70</v>
      </c>
      <c r="D2738">
        <v>68</v>
      </c>
      <c r="E2738">
        <v>66</v>
      </c>
      <c r="F2738">
        <v>55</v>
      </c>
      <c r="G2738">
        <v>38</v>
      </c>
    </row>
    <row r="2742" spans="2:10" ht="12.75">
      <c r="B2742">
        <v>6</v>
      </c>
      <c r="C2742">
        <v>5</v>
      </c>
      <c r="D2742">
        <v>5</v>
      </c>
      <c r="E2742">
        <v>5</v>
      </c>
      <c r="F2742">
        <v>5</v>
      </c>
      <c r="G2742">
        <v>5</v>
      </c>
      <c r="H2742">
        <v>4</v>
      </c>
      <c r="I2742">
        <v>3</v>
      </c>
      <c r="J2742">
        <v>103</v>
      </c>
    </row>
    <row r="2749" spans="2:9" ht="12.75">
      <c r="B2749">
        <v>5</v>
      </c>
      <c r="C2749">
        <v>5</v>
      </c>
      <c r="D2749">
        <v>5</v>
      </c>
      <c r="E2749">
        <v>5</v>
      </c>
      <c r="F2749">
        <v>5</v>
      </c>
      <c r="G2749">
        <v>3</v>
      </c>
      <c r="H2749">
        <v>2</v>
      </c>
      <c r="I2749">
        <v>2</v>
      </c>
    </row>
    <row r="2752" spans="2:10" ht="12.75">
      <c r="B2752">
        <v>13</v>
      </c>
      <c r="C2752">
        <v>11</v>
      </c>
      <c r="D2752">
        <v>9</v>
      </c>
      <c r="E2752">
        <v>7</v>
      </c>
      <c r="F2752">
        <v>5</v>
      </c>
      <c r="G2752">
        <v>3</v>
      </c>
      <c r="H2752">
        <v>3</v>
      </c>
      <c r="I2752">
        <v>3</v>
      </c>
      <c r="J2752">
        <v>2</v>
      </c>
    </row>
    <row r="2756" spans="2:10" ht="12.75">
      <c r="B2756">
        <v>3</v>
      </c>
      <c r="C2756">
        <v>3</v>
      </c>
      <c r="D2756">
        <v>2</v>
      </c>
      <c r="E2756">
        <v>2</v>
      </c>
      <c r="F2756">
        <v>2</v>
      </c>
      <c r="G2756">
        <v>2</v>
      </c>
      <c r="H2756">
        <v>2</v>
      </c>
      <c r="I2756">
        <v>2</v>
      </c>
      <c r="J2756">
        <v>2</v>
      </c>
    </row>
    <row r="2760" spans="2:10" ht="12.75">
      <c r="B2760">
        <v>8</v>
      </c>
      <c r="C2760">
        <v>7</v>
      </c>
      <c r="D2760">
        <v>5</v>
      </c>
      <c r="E2760">
        <v>4</v>
      </c>
      <c r="F2760">
        <v>3</v>
      </c>
      <c r="G2760">
        <v>3</v>
      </c>
      <c r="H2760">
        <v>3</v>
      </c>
      <c r="I2760">
        <v>3</v>
      </c>
      <c r="J2760">
        <v>2</v>
      </c>
    </row>
    <row r="2764" spans="2:11" ht="12.75">
      <c r="B2764">
        <v>17</v>
      </c>
      <c r="C2764">
        <v>16</v>
      </c>
      <c r="D2764">
        <v>16</v>
      </c>
      <c r="E2764">
        <v>16</v>
      </c>
      <c r="F2764">
        <v>14</v>
      </c>
      <c r="G2764">
        <v>45</v>
      </c>
      <c r="H2764">
        <v>31</v>
      </c>
      <c r="I2764">
        <v>18</v>
      </c>
      <c r="J2764">
        <v>13</v>
      </c>
      <c r="K2764">
        <v>7</v>
      </c>
    </row>
    <row r="2768" spans="2:8" ht="12.75">
      <c r="B2768">
        <v>325</v>
      </c>
      <c r="C2768">
        <v>306</v>
      </c>
      <c r="D2768">
        <v>284</v>
      </c>
      <c r="E2768">
        <v>263</v>
      </c>
      <c r="F2768">
        <v>236</v>
      </c>
      <c r="G2768">
        <v>191</v>
      </c>
      <c r="H2768">
        <v>154</v>
      </c>
    </row>
    <row r="2770" spans="2:8" ht="12.75">
      <c r="B2770">
        <v>315</v>
      </c>
      <c r="C2770">
        <v>299</v>
      </c>
      <c r="D2770">
        <v>278</v>
      </c>
      <c r="E2770">
        <v>257</v>
      </c>
      <c r="F2770">
        <v>232</v>
      </c>
      <c r="G2770">
        <v>187</v>
      </c>
      <c r="H2770">
        <v>152</v>
      </c>
    </row>
    <row r="2772" spans="2:8" ht="12.75">
      <c r="B2772">
        <v>316</v>
      </c>
      <c r="C2772">
        <v>300</v>
      </c>
      <c r="D2772">
        <v>279</v>
      </c>
      <c r="E2772">
        <v>258</v>
      </c>
      <c r="F2772">
        <v>233</v>
      </c>
      <c r="G2772">
        <v>188</v>
      </c>
      <c r="H2772">
        <v>152</v>
      </c>
    </row>
    <row r="2774" spans="2:8" ht="12.75">
      <c r="B2774">
        <v>189</v>
      </c>
      <c r="C2774">
        <v>183</v>
      </c>
      <c r="D2774">
        <v>169</v>
      </c>
      <c r="E2774">
        <v>161</v>
      </c>
      <c r="F2774">
        <v>143</v>
      </c>
      <c r="G2774">
        <v>113</v>
      </c>
      <c r="H2774">
        <v>90</v>
      </c>
    </row>
    <row r="2776" spans="2:8" ht="12.75">
      <c r="B2776">
        <v>187</v>
      </c>
      <c r="C2776">
        <v>181</v>
      </c>
      <c r="D2776">
        <v>167</v>
      </c>
      <c r="E2776">
        <v>159</v>
      </c>
      <c r="F2776">
        <v>141</v>
      </c>
      <c r="G2776">
        <v>112</v>
      </c>
      <c r="H2776">
        <v>88</v>
      </c>
    </row>
    <row r="2778" spans="2:8" ht="12.75">
      <c r="B2778">
        <v>317</v>
      </c>
      <c r="C2778">
        <v>301</v>
      </c>
      <c r="D2778">
        <v>280</v>
      </c>
      <c r="E2778">
        <v>259</v>
      </c>
      <c r="F2778">
        <v>233</v>
      </c>
      <c r="G2778">
        <v>189</v>
      </c>
      <c r="H2778">
        <v>153</v>
      </c>
    </row>
    <row r="2780" spans="2:8" ht="12.75">
      <c r="B2780">
        <v>156</v>
      </c>
      <c r="C2780">
        <v>151</v>
      </c>
      <c r="D2780">
        <v>140</v>
      </c>
      <c r="E2780">
        <v>134</v>
      </c>
      <c r="F2780">
        <v>119</v>
      </c>
      <c r="G2780">
        <v>92</v>
      </c>
      <c r="H2780">
        <v>77</v>
      </c>
    </row>
    <row r="2782" spans="2:8" ht="12.75">
      <c r="B2782">
        <v>314</v>
      </c>
      <c r="C2782">
        <v>298</v>
      </c>
      <c r="D2782">
        <v>277</v>
      </c>
      <c r="E2782">
        <v>257</v>
      </c>
      <c r="F2782">
        <v>232</v>
      </c>
      <c r="G2782">
        <v>187</v>
      </c>
      <c r="H2782">
        <v>152</v>
      </c>
    </row>
    <row r="2784" spans="2:9" ht="12.75">
      <c r="B2784">
        <v>113</v>
      </c>
      <c r="C2784">
        <v>110</v>
      </c>
      <c r="D2784">
        <v>103</v>
      </c>
      <c r="E2784">
        <v>95</v>
      </c>
      <c r="F2784">
        <v>82</v>
      </c>
      <c r="G2784">
        <v>70</v>
      </c>
      <c r="H2784">
        <v>56</v>
      </c>
      <c r="I2784">
        <v>43</v>
      </c>
    </row>
    <row r="2787" spans="2:10" ht="12.75">
      <c r="B2787">
        <v>50</v>
      </c>
      <c r="C2787">
        <v>47</v>
      </c>
      <c r="D2787">
        <v>46</v>
      </c>
      <c r="E2787">
        <v>44</v>
      </c>
      <c r="F2787">
        <v>41</v>
      </c>
      <c r="G2787">
        <v>35</v>
      </c>
      <c r="H2787">
        <v>30</v>
      </c>
      <c r="I2787">
        <v>23</v>
      </c>
      <c r="J2787">
        <v>16</v>
      </c>
    </row>
    <row r="2790" spans="2:10" ht="12.75">
      <c r="B2790">
        <v>50</v>
      </c>
      <c r="C2790">
        <v>47</v>
      </c>
      <c r="D2790">
        <v>46</v>
      </c>
      <c r="E2790">
        <v>44</v>
      </c>
      <c r="F2790">
        <v>41</v>
      </c>
      <c r="G2790">
        <v>35</v>
      </c>
      <c r="H2790">
        <v>30</v>
      </c>
      <c r="I2790">
        <v>23</v>
      </c>
      <c r="J2790">
        <v>15</v>
      </c>
    </row>
    <row r="2793" spans="2:10" ht="12.75">
      <c r="B2793">
        <v>116</v>
      </c>
      <c r="C2793">
        <v>108</v>
      </c>
      <c r="D2793">
        <v>98</v>
      </c>
      <c r="E2793">
        <v>89</v>
      </c>
      <c r="F2793">
        <v>83</v>
      </c>
      <c r="G2793">
        <v>74</v>
      </c>
      <c r="H2793">
        <v>55</v>
      </c>
      <c r="I2793">
        <v>42</v>
      </c>
      <c r="J2793">
        <v>30</v>
      </c>
    </row>
    <row r="2796" spans="2:10" ht="12.75">
      <c r="B2796">
        <v>86</v>
      </c>
      <c r="C2796">
        <v>83</v>
      </c>
      <c r="D2796">
        <v>77</v>
      </c>
      <c r="E2796">
        <v>70</v>
      </c>
      <c r="F2796">
        <v>66</v>
      </c>
      <c r="G2796">
        <v>57</v>
      </c>
      <c r="H2796">
        <v>49</v>
      </c>
      <c r="I2796">
        <v>35</v>
      </c>
      <c r="J2796">
        <v>26</v>
      </c>
    </row>
    <row r="2799" spans="2:10" ht="12.75">
      <c r="B2799">
        <v>61</v>
      </c>
      <c r="C2799">
        <v>60</v>
      </c>
      <c r="D2799">
        <v>60</v>
      </c>
      <c r="E2799">
        <v>56</v>
      </c>
      <c r="F2799">
        <v>46</v>
      </c>
      <c r="G2799">
        <v>41</v>
      </c>
      <c r="H2799">
        <v>36</v>
      </c>
      <c r="I2799">
        <v>27</v>
      </c>
      <c r="J2799">
        <v>21</v>
      </c>
    </row>
    <row r="2802" spans="2:10" ht="12.75">
      <c r="B2802">
        <v>59</v>
      </c>
      <c r="C2802">
        <v>56</v>
      </c>
      <c r="D2802">
        <v>53</v>
      </c>
      <c r="E2802">
        <v>51</v>
      </c>
      <c r="F2802">
        <v>48</v>
      </c>
      <c r="G2802">
        <v>41</v>
      </c>
      <c r="H2802">
        <v>33</v>
      </c>
      <c r="I2802">
        <v>24</v>
      </c>
      <c r="J2802">
        <v>16</v>
      </c>
    </row>
    <row r="2805" spans="2:10" ht="12.75">
      <c r="B2805">
        <v>151</v>
      </c>
      <c r="C2805">
        <v>141</v>
      </c>
      <c r="D2805">
        <v>124</v>
      </c>
      <c r="E2805">
        <v>109</v>
      </c>
      <c r="F2805">
        <v>96</v>
      </c>
      <c r="G2805">
        <v>80</v>
      </c>
      <c r="H2805">
        <v>59</v>
      </c>
      <c r="I2805">
        <v>46</v>
      </c>
      <c r="J2805">
        <v>36</v>
      </c>
    </row>
    <row r="2808" spans="2:10" ht="12.75">
      <c r="B2808">
        <v>63</v>
      </c>
      <c r="C2808">
        <v>62</v>
      </c>
      <c r="D2808">
        <v>62</v>
      </c>
      <c r="E2808">
        <v>58</v>
      </c>
      <c r="F2808">
        <v>48</v>
      </c>
      <c r="G2808">
        <v>43</v>
      </c>
      <c r="H2808">
        <v>38</v>
      </c>
      <c r="I2808">
        <v>29</v>
      </c>
      <c r="J2808">
        <v>21</v>
      </c>
    </row>
    <row r="2811" spans="2:10" ht="12.75">
      <c r="B2811">
        <v>73</v>
      </c>
      <c r="C2811">
        <v>70</v>
      </c>
      <c r="D2811">
        <v>67</v>
      </c>
      <c r="E2811">
        <v>63</v>
      </c>
      <c r="F2811">
        <v>58</v>
      </c>
      <c r="G2811">
        <v>51</v>
      </c>
      <c r="H2811">
        <v>35</v>
      </c>
      <c r="I2811">
        <v>26</v>
      </c>
      <c r="J2811">
        <v>17</v>
      </c>
    </row>
    <row r="2814" spans="2:10" ht="12.75">
      <c r="B2814">
        <v>118</v>
      </c>
      <c r="C2814">
        <v>116</v>
      </c>
      <c r="D2814">
        <v>113</v>
      </c>
      <c r="E2814">
        <v>107</v>
      </c>
      <c r="F2814">
        <v>95</v>
      </c>
      <c r="G2814">
        <v>80</v>
      </c>
      <c r="H2814">
        <v>66</v>
      </c>
      <c r="I2814">
        <v>45</v>
      </c>
      <c r="J2814">
        <v>31</v>
      </c>
    </row>
    <row r="2817" spans="2:10" ht="12.75">
      <c r="B2817">
        <v>125</v>
      </c>
      <c r="C2817">
        <v>123</v>
      </c>
      <c r="D2817">
        <v>118</v>
      </c>
      <c r="E2817">
        <v>112</v>
      </c>
      <c r="F2817">
        <v>99</v>
      </c>
      <c r="G2817">
        <v>84</v>
      </c>
      <c r="H2817">
        <v>67</v>
      </c>
      <c r="I2817">
        <v>45</v>
      </c>
      <c r="J2817">
        <v>32</v>
      </c>
    </row>
    <row r="2820" spans="2:10" ht="12.75">
      <c r="B2820">
        <v>4</v>
      </c>
      <c r="C2820">
        <v>4</v>
      </c>
      <c r="D2820">
        <v>4</v>
      </c>
      <c r="E2820">
        <v>4</v>
      </c>
      <c r="F2820">
        <v>4</v>
      </c>
      <c r="G2820">
        <v>3</v>
      </c>
      <c r="H2820">
        <v>3</v>
      </c>
      <c r="I2820">
        <v>23</v>
      </c>
      <c r="J2820">
        <v>16</v>
      </c>
    </row>
    <row r="2824" spans="2:10" ht="12.75">
      <c r="B2824">
        <v>113</v>
      </c>
      <c r="C2824">
        <v>109</v>
      </c>
      <c r="D2824">
        <v>97</v>
      </c>
      <c r="E2824">
        <v>87</v>
      </c>
      <c r="F2824">
        <v>75</v>
      </c>
      <c r="G2824">
        <v>67</v>
      </c>
      <c r="H2824">
        <v>59</v>
      </c>
      <c r="I2824">
        <v>47</v>
      </c>
      <c r="J2824">
        <v>36</v>
      </c>
    </row>
    <row r="2827" spans="2:10" ht="12.75">
      <c r="B2827">
        <v>46</v>
      </c>
      <c r="C2827">
        <v>45</v>
      </c>
      <c r="D2827">
        <v>45</v>
      </c>
      <c r="E2827">
        <v>43</v>
      </c>
      <c r="F2827">
        <v>38</v>
      </c>
      <c r="G2827">
        <v>34</v>
      </c>
      <c r="H2827">
        <v>31</v>
      </c>
      <c r="I2827">
        <v>24</v>
      </c>
      <c r="J2827">
        <v>20</v>
      </c>
    </row>
    <row r="2830" spans="2:10" ht="12.75">
      <c r="B2830">
        <v>81</v>
      </c>
      <c r="C2830">
        <v>77</v>
      </c>
      <c r="D2830">
        <v>72</v>
      </c>
      <c r="E2830">
        <v>68</v>
      </c>
      <c r="F2830">
        <v>63</v>
      </c>
      <c r="G2830">
        <v>55</v>
      </c>
      <c r="H2830">
        <v>37</v>
      </c>
      <c r="I2830">
        <v>27</v>
      </c>
      <c r="J2830">
        <v>17</v>
      </c>
    </row>
    <row r="2833" spans="2:10" ht="12.75">
      <c r="B2833">
        <v>76</v>
      </c>
      <c r="C2833">
        <v>73</v>
      </c>
      <c r="D2833">
        <v>70</v>
      </c>
      <c r="E2833">
        <v>66</v>
      </c>
      <c r="F2833">
        <v>61</v>
      </c>
      <c r="G2833">
        <v>54</v>
      </c>
      <c r="H2833">
        <v>37</v>
      </c>
      <c r="I2833">
        <v>27</v>
      </c>
      <c r="J2833">
        <v>17</v>
      </c>
    </row>
    <row r="2836" spans="2:10" ht="12.75">
      <c r="B2836">
        <v>81</v>
      </c>
      <c r="C2836">
        <v>77</v>
      </c>
      <c r="D2836">
        <v>72</v>
      </c>
      <c r="E2836">
        <v>68</v>
      </c>
      <c r="F2836">
        <v>63</v>
      </c>
      <c r="G2836">
        <v>55</v>
      </c>
      <c r="H2836">
        <v>37</v>
      </c>
      <c r="I2836">
        <v>28</v>
      </c>
      <c r="J2836">
        <v>17</v>
      </c>
    </row>
    <row r="2839" spans="2:9" ht="12.75">
      <c r="B2839">
        <v>3</v>
      </c>
      <c r="C2839">
        <v>3</v>
      </c>
      <c r="D2839">
        <v>3</v>
      </c>
      <c r="E2839">
        <v>3</v>
      </c>
      <c r="F2839">
        <v>3</v>
      </c>
      <c r="G2839">
        <v>3</v>
      </c>
      <c r="H2839">
        <v>3</v>
      </c>
      <c r="I2839">
        <v>3</v>
      </c>
    </row>
    <row r="2840" spans="2:10" ht="12.75">
      <c r="B2840">
        <v>4</v>
      </c>
      <c r="C2840">
        <v>4</v>
      </c>
      <c r="D2840">
        <v>4</v>
      </c>
      <c r="E2840">
        <v>4</v>
      </c>
      <c r="F2840">
        <v>4</v>
      </c>
      <c r="G2840">
        <v>4</v>
      </c>
      <c r="H2840">
        <v>3</v>
      </c>
      <c r="I2840">
        <v>3</v>
      </c>
      <c r="J2840">
        <v>1</v>
      </c>
    </row>
    <row r="2844" spans="2:9" ht="12.75">
      <c r="B2844">
        <v>18</v>
      </c>
      <c r="C2844">
        <v>18</v>
      </c>
      <c r="D2844">
        <v>18</v>
      </c>
      <c r="E2844">
        <v>18</v>
      </c>
      <c r="F2844">
        <v>17</v>
      </c>
      <c r="G2844">
        <v>14</v>
      </c>
      <c r="H2844">
        <v>12</v>
      </c>
      <c r="I2844">
        <v>13</v>
      </c>
    </row>
    <row r="2851" spans="2:9" ht="12.75">
      <c r="B2851">
        <v>46</v>
      </c>
      <c r="C2851">
        <v>46</v>
      </c>
      <c r="D2851">
        <v>44</v>
      </c>
      <c r="E2851">
        <v>44</v>
      </c>
      <c r="F2851">
        <v>32</v>
      </c>
      <c r="G2851">
        <v>21</v>
      </c>
      <c r="H2851">
        <v>21</v>
      </c>
      <c r="I2851">
        <v>29</v>
      </c>
    </row>
    <row r="2854" spans="2:10" ht="12.75">
      <c r="B2854">
        <v>12</v>
      </c>
      <c r="C2854">
        <v>10</v>
      </c>
      <c r="D2854">
        <v>8</v>
      </c>
      <c r="E2854">
        <v>7</v>
      </c>
      <c r="F2854">
        <v>7</v>
      </c>
      <c r="G2854">
        <v>6</v>
      </c>
      <c r="H2854">
        <v>4</v>
      </c>
      <c r="I2854">
        <v>15</v>
      </c>
      <c r="J2854">
        <v>8</v>
      </c>
    </row>
    <row r="2860" spans="2:9" ht="12.75">
      <c r="B2860">
        <v>8</v>
      </c>
      <c r="C2860">
        <v>8</v>
      </c>
      <c r="D2860">
        <v>8</v>
      </c>
      <c r="E2860">
        <v>8</v>
      </c>
      <c r="F2860">
        <v>7</v>
      </c>
      <c r="G2860">
        <v>6</v>
      </c>
      <c r="H2860">
        <v>5</v>
      </c>
      <c r="I2860">
        <v>3</v>
      </c>
    </row>
    <row r="2866" spans="2:8" ht="12.75">
      <c r="B2866">
        <v>623</v>
      </c>
      <c r="C2866">
        <v>563</v>
      </c>
      <c r="D2866">
        <v>500</v>
      </c>
      <c r="E2866">
        <v>440</v>
      </c>
      <c r="F2866">
        <v>376</v>
      </c>
      <c r="G2866">
        <v>312</v>
      </c>
      <c r="H2866">
        <v>248</v>
      </c>
    </row>
    <row r="2868" spans="2:10" ht="12.75">
      <c r="B2868">
        <v>7</v>
      </c>
      <c r="C2868">
        <v>7</v>
      </c>
      <c r="D2868">
        <v>7</v>
      </c>
      <c r="E2868">
        <v>7</v>
      </c>
      <c r="F2868">
        <v>6</v>
      </c>
      <c r="G2868">
        <v>2</v>
      </c>
      <c r="H2868">
        <v>1</v>
      </c>
      <c r="I2868">
        <v>3</v>
      </c>
      <c r="J2868">
        <v>3</v>
      </c>
    </row>
    <row r="2875" spans="2:9" ht="12.75">
      <c r="B2875">
        <v>22</v>
      </c>
      <c r="C2875">
        <v>18</v>
      </c>
      <c r="D2875">
        <v>15</v>
      </c>
      <c r="E2875">
        <v>13</v>
      </c>
      <c r="F2875">
        <v>11</v>
      </c>
      <c r="G2875">
        <v>10</v>
      </c>
      <c r="H2875">
        <v>7</v>
      </c>
      <c r="I2875">
        <v>9</v>
      </c>
    </row>
    <row r="2879" spans="2:10" ht="12.75">
      <c r="B2879">
        <v>23</v>
      </c>
      <c r="C2879">
        <v>20</v>
      </c>
      <c r="D2879">
        <v>16</v>
      </c>
      <c r="E2879">
        <v>14</v>
      </c>
      <c r="F2879">
        <v>13</v>
      </c>
      <c r="G2879">
        <v>10</v>
      </c>
      <c r="H2879">
        <v>6</v>
      </c>
      <c r="I2879">
        <v>5</v>
      </c>
      <c r="J2879">
        <v>2</v>
      </c>
    </row>
    <row r="2883" spans="2:10" ht="12.75">
      <c r="B2883">
        <v>68</v>
      </c>
      <c r="C2883">
        <v>62</v>
      </c>
      <c r="D2883">
        <v>51</v>
      </c>
      <c r="E2883">
        <v>44</v>
      </c>
      <c r="F2883">
        <v>41</v>
      </c>
      <c r="G2883">
        <v>35</v>
      </c>
      <c r="H2883">
        <v>19</v>
      </c>
      <c r="I2883">
        <v>15</v>
      </c>
      <c r="J2883">
        <v>11</v>
      </c>
    </row>
    <row r="2887" spans="2:10" ht="12.75">
      <c r="B2887">
        <v>15</v>
      </c>
      <c r="C2887">
        <v>14</v>
      </c>
      <c r="D2887">
        <v>10</v>
      </c>
      <c r="E2887">
        <v>10</v>
      </c>
      <c r="F2887">
        <v>7</v>
      </c>
      <c r="G2887">
        <v>6</v>
      </c>
      <c r="H2887">
        <v>2</v>
      </c>
      <c r="I2887">
        <v>17</v>
      </c>
      <c r="J2887">
        <v>10</v>
      </c>
    </row>
    <row r="2891" spans="2:10" ht="12.75">
      <c r="B2891">
        <v>1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7</v>
      </c>
      <c r="I2891">
        <v>6</v>
      </c>
      <c r="J2891">
        <v>4</v>
      </c>
    </row>
    <row r="2895" spans="2:10" ht="12.75">
      <c r="B2895">
        <v>15</v>
      </c>
      <c r="C2895">
        <v>14</v>
      </c>
      <c r="D2895">
        <v>10</v>
      </c>
      <c r="E2895">
        <v>10</v>
      </c>
      <c r="F2895">
        <v>9</v>
      </c>
      <c r="G2895">
        <v>9</v>
      </c>
      <c r="H2895">
        <v>6</v>
      </c>
      <c r="I2895">
        <v>17</v>
      </c>
      <c r="J2895">
        <v>11</v>
      </c>
    </row>
    <row r="2899" spans="2:10" ht="12.75">
      <c r="B2899">
        <v>107</v>
      </c>
      <c r="C2899">
        <v>103</v>
      </c>
      <c r="D2899">
        <v>100</v>
      </c>
      <c r="E2899">
        <v>91</v>
      </c>
      <c r="F2899">
        <v>80</v>
      </c>
      <c r="G2899">
        <v>61</v>
      </c>
      <c r="H2899">
        <v>48</v>
      </c>
      <c r="I2899">
        <v>31</v>
      </c>
      <c r="J2899">
        <v>22</v>
      </c>
    </row>
    <row r="2902" spans="2:10" ht="12.75">
      <c r="B2902">
        <v>116</v>
      </c>
      <c r="C2902">
        <v>114</v>
      </c>
      <c r="D2902">
        <v>110</v>
      </c>
      <c r="E2902">
        <v>107</v>
      </c>
      <c r="F2902">
        <v>93</v>
      </c>
      <c r="G2902">
        <v>69</v>
      </c>
      <c r="H2902">
        <v>54</v>
      </c>
      <c r="I2902">
        <v>36</v>
      </c>
      <c r="J2902">
        <v>29</v>
      </c>
    </row>
    <row r="2905" spans="2:9" ht="12.75">
      <c r="B2905">
        <v>31</v>
      </c>
      <c r="C2905">
        <v>30</v>
      </c>
      <c r="D2905">
        <v>29</v>
      </c>
      <c r="E2905">
        <v>29</v>
      </c>
      <c r="F2905">
        <v>24</v>
      </c>
      <c r="G2905">
        <v>21</v>
      </c>
      <c r="H2905">
        <v>18</v>
      </c>
      <c r="I2905">
        <v>16</v>
      </c>
    </row>
    <row r="2909" spans="2:10" ht="12.75">
      <c r="B2909">
        <v>39</v>
      </c>
      <c r="C2909">
        <v>38</v>
      </c>
      <c r="D2909">
        <v>35</v>
      </c>
      <c r="E2909">
        <v>35</v>
      </c>
      <c r="F2909">
        <v>27</v>
      </c>
      <c r="G2909">
        <v>22</v>
      </c>
      <c r="H2909">
        <v>18</v>
      </c>
      <c r="I2909">
        <v>17</v>
      </c>
      <c r="J2909">
        <v>13</v>
      </c>
    </row>
    <row r="2913" spans="2:9" ht="12.75">
      <c r="B2913">
        <v>30</v>
      </c>
      <c r="C2913">
        <v>29</v>
      </c>
      <c r="D2913">
        <v>28</v>
      </c>
      <c r="E2913">
        <v>28</v>
      </c>
      <c r="F2913">
        <v>23</v>
      </c>
      <c r="G2913">
        <v>20</v>
      </c>
      <c r="H2913">
        <v>18</v>
      </c>
      <c r="I2913">
        <v>16</v>
      </c>
    </row>
    <row r="2917" spans="2:10" ht="12.75">
      <c r="B2917">
        <v>35</v>
      </c>
      <c r="C2917">
        <v>34</v>
      </c>
      <c r="D2917">
        <v>33</v>
      </c>
      <c r="E2917">
        <v>33</v>
      </c>
      <c r="F2917">
        <v>25</v>
      </c>
      <c r="G2917">
        <v>21</v>
      </c>
      <c r="H2917">
        <v>18</v>
      </c>
      <c r="I2917">
        <v>17</v>
      </c>
      <c r="J2917">
        <v>12</v>
      </c>
    </row>
    <row r="2921" spans="2:10" ht="12.75">
      <c r="B2921">
        <v>38</v>
      </c>
      <c r="C2921">
        <v>37</v>
      </c>
      <c r="D2921">
        <v>34</v>
      </c>
      <c r="E2921">
        <v>34</v>
      </c>
      <c r="F2921">
        <v>26</v>
      </c>
      <c r="G2921">
        <v>21</v>
      </c>
      <c r="H2921">
        <v>17</v>
      </c>
      <c r="I2921">
        <v>16</v>
      </c>
      <c r="J2921">
        <v>12</v>
      </c>
    </row>
    <row r="2925" spans="2:10" ht="12.75">
      <c r="B2925">
        <v>40</v>
      </c>
      <c r="C2925">
        <v>39</v>
      </c>
      <c r="D2925">
        <v>36</v>
      </c>
      <c r="E2925">
        <v>36</v>
      </c>
      <c r="F2925">
        <v>28</v>
      </c>
      <c r="G2925">
        <v>23</v>
      </c>
      <c r="H2925">
        <v>19</v>
      </c>
      <c r="I2925">
        <v>17</v>
      </c>
      <c r="J2925">
        <v>13</v>
      </c>
    </row>
    <row r="2929" spans="2:10" ht="12.75">
      <c r="B2929">
        <v>38</v>
      </c>
      <c r="C2929">
        <v>37</v>
      </c>
      <c r="D2929">
        <v>34</v>
      </c>
      <c r="E2929">
        <v>34</v>
      </c>
      <c r="F2929">
        <v>26</v>
      </c>
      <c r="G2929">
        <v>21</v>
      </c>
      <c r="H2929">
        <v>17</v>
      </c>
      <c r="I2929">
        <v>16</v>
      </c>
      <c r="J2929">
        <v>12</v>
      </c>
    </row>
    <row r="2933" spans="2:9" ht="12.75">
      <c r="B2933">
        <v>125</v>
      </c>
      <c r="C2933">
        <v>123</v>
      </c>
      <c r="D2933">
        <v>121</v>
      </c>
      <c r="E2933">
        <v>112</v>
      </c>
      <c r="F2933">
        <v>97</v>
      </c>
      <c r="G2933">
        <v>75</v>
      </c>
      <c r="H2933">
        <v>61</v>
      </c>
      <c r="I2933">
        <v>36</v>
      </c>
    </row>
    <row r="2937" spans="2:9" ht="12.75">
      <c r="B2937">
        <v>36</v>
      </c>
      <c r="C2937">
        <v>36</v>
      </c>
      <c r="D2937">
        <v>36</v>
      </c>
      <c r="E2937">
        <v>34</v>
      </c>
      <c r="F2937">
        <v>27</v>
      </c>
      <c r="G2937">
        <v>23</v>
      </c>
      <c r="H2937">
        <v>22</v>
      </c>
      <c r="I2937">
        <v>30</v>
      </c>
    </row>
    <row r="2941" spans="2:9" ht="12.75">
      <c r="B2941">
        <v>43</v>
      </c>
      <c r="C2941">
        <v>42</v>
      </c>
      <c r="D2941">
        <v>42</v>
      </c>
      <c r="E2941">
        <v>39</v>
      </c>
      <c r="F2941">
        <v>32</v>
      </c>
      <c r="G2941">
        <v>28</v>
      </c>
      <c r="H2941">
        <v>26</v>
      </c>
      <c r="I2941">
        <v>30</v>
      </c>
    </row>
    <row r="2945" spans="2:9" ht="12.75">
      <c r="B2945">
        <v>31</v>
      </c>
      <c r="C2945">
        <v>31</v>
      </c>
      <c r="D2945">
        <v>31</v>
      </c>
      <c r="E2945">
        <v>30</v>
      </c>
      <c r="F2945">
        <v>23</v>
      </c>
      <c r="G2945">
        <v>19</v>
      </c>
      <c r="H2945">
        <v>19</v>
      </c>
      <c r="I2945">
        <v>29</v>
      </c>
    </row>
    <row r="2949" spans="2:9" ht="12.75">
      <c r="B2949">
        <v>33</v>
      </c>
      <c r="C2949">
        <v>33</v>
      </c>
      <c r="D2949">
        <v>33</v>
      </c>
      <c r="E2949">
        <v>31</v>
      </c>
      <c r="F2949">
        <v>24</v>
      </c>
      <c r="G2949">
        <v>21</v>
      </c>
      <c r="H2949">
        <v>20</v>
      </c>
      <c r="I2949">
        <v>30</v>
      </c>
    </row>
    <row r="2953" spans="2:9" ht="12.75">
      <c r="B2953">
        <v>29</v>
      </c>
      <c r="C2953">
        <v>29</v>
      </c>
      <c r="D2953">
        <v>29</v>
      </c>
      <c r="E2953">
        <v>28</v>
      </c>
      <c r="F2953">
        <v>22</v>
      </c>
      <c r="G2953">
        <v>18</v>
      </c>
      <c r="H2953">
        <v>18</v>
      </c>
      <c r="I2953">
        <v>30</v>
      </c>
    </row>
    <row r="2957" spans="2:9" ht="12.75">
      <c r="B2957">
        <v>28</v>
      </c>
      <c r="C2957">
        <v>28</v>
      </c>
      <c r="D2957">
        <v>28</v>
      </c>
      <c r="E2957">
        <v>27</v>
      </c>
      <c r="F2957">
        <v>20</v>
      </c>
      <c r="G2957">
        <v>17</v>
      </c>
      <c r="H2957">
        <v>17</v>
      </c>
      <c r="I2957">
        <v>30</v>
      </c>
    </row>
    <row r="2961" spans="2:9" ht="12.75">
      <c r="B2961">
        <v>20</v>
      </c>
      <c r="C2961">
        <v>20</v>
      </c>
      <c r="D2961">
        <v>20</v>
      </c>
      <c r="E2961">
        <v>20</v>
      </c>
      <c r="F2961">
        <v>16</v>
      </c>
      <c r="G2961">
        <v>14</v>
      </c>
      <c r="H2961">
        <v>14</v>
      </c>
      <c r="I2961">
        <v>33</v>
      </c>
    </row>
    <row r="2965" spans="2:9" ht="12.75">
      <c r="B2965">
        <v>68</v>
      </c>
      <c r="C2965">
        <v>66</v>
      </c>
      <c r="D2965">
        <v>66</v>
      </c>
      <c r="E2965">
        <v>61</v>
      </c>
      <c r="F2965">
        <v>52</v>
      </c>
      <c r="G2965">
        <v>43</v>
      </c>
      <c r="H2965">
        <v>42</v>
      </c>
      <c r="I2965">
        <v>33</v>
      </c>
    </row>
    <row r="2969" spans="2:9" ht="12.75">
      <c r="B2969">
        <v>18</v>
      </c>
      <c r="C2969">
        <v>18</v>
      </c>
      <c r="D2969">
        <v>18</v>
      </c>
      <c r="E2969">
        <v>18</v>
      </c>
      <c r="F2969">
        <v>11</v>
      </c>
      <c r="G2969">
        <v>8</v>
      </c>
      <c r="H2969">
        <v>8</v>
      </c>
      <c r="I2969">
        <v>20</v>
      </c>
    </row>
    <row r="2973" spans="2:9" ht="12.75">
      <c r="B2973">
        <v>3</v>
      </c>
      <c r="C2973">
        <v>3</v>
      </c>
      <c r="D2973">
        <v>3</v>
      </c>
      <c r="E2973">
        <v>3</v>
      </c>
      <c r="F2973">
        <v>3</v>
      </c>
      <c r="G2973">
        <v>2</v>
      </c>
      <c r="H2973">
        <v>2</v>
      </c>
      <c r="I2973">
        <v>11</v>
      </c>
    </row>
    <row r="2977" spans="2:9" ht="12.75">
      <c r="B2977">
        <v>3</v>
      </c>
      <c r="C2977">
        <v>3</v>
      </c>
      <c r="D2977">
        <v>3</v>
      </c>
      <c r="E2977">
        <v>3</v>
      </c>
      <c r="F2977">
        <v>3</v>
      </c>
      <c r="G2977">
        <v>2</v>
      </c>
      <c r="H2977">
        <v>2</v>
      </c>
      <c r="I2977">
        <v>13</v>
      </c>
    </row>
    <row r="2981" spans="2:9" ht="12.75">
      <c r="B2981">
        <v>2</v>
      </c>
      <c r="C2981">
        <v>2</v>
      </c>
      <c r="D2981">
        <v>2</v>
      </c>
      <c r="E2981">
        <v>2</v>
      </c>
      <c r="F2981">
        <v>2</v>
      </c>
      <c r="G2981">
        <v>2</v>
      </c>
      <c r="H2981">
        <v>2</v>
      </c>
      <c r="I2981">
        <v>14</v>
      </c>
    </row>
    <row r="2985" spans="2:9" ht="12.75">
      <c r="B2985">
        <v>5</v>
      </c>
      <c r="C2985">
        <v>5</v>
      </c>
      <c r="D2985">
        <v>5</v>
      </c>
      <c r="E2985">
        <v>5</v>
      </c>
      <c r="F2985">
        <v>4</v>
      </c>
      <c r="G2985">
        <v>2</v>
      </c>
      <c r="H2985">
        <v>2</v>
      </c>
      <c r="I2985">
        <v>12</v>
      </c>
    </row>
    <row r="2989" spans="2:11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2</v>
      </c>
      <c r="J2989">
        <v>2</v>
      </c>
      <c r="K2989">
        <v>2</v>
      </c>
    </row>
    <row r="3007" spans="2:9" ht="12.75">
      <c r="B3007">
        <v>586</v>
      </c>
      <c r="C3007">
        <v>529</v>
      </c>
      <c r="D3007">
        <v>472</v>
      </c>
      <c r="E3007">
        <v>410</v>
      </c>
      <c r="F3007">
        <v>351</v>
      </c>
      <c r="G3007">
        <v>291</v>
      </c>
      <c r="H3007">
        <v>227</v>
      </c>
      <c r="I3007">
        <v>165</v>
      </c>
    </row>
    <row r="3010" spans="2:11" ht="12.75">
      <c r="B3010">
        <v>26</v>
      </c>
      <c r="C3010">
        <v>23</v>
      </c>
      <c r="D3010">
        <v>21</v>
      </c>
      <c r="E3010">
        <v>18</v>
      </c>
      <c r="F3010">
        <v>18</v>
      </c>
      <c r="G3010">
        <v>17</v>
      </c>
      <c r="H3010">
        <v>14</v>
      </c>
      <c r="I3010">
        <v>13</v>
      </c>
      <c r="J3010">
        <v>12</v>
      </c>
      <c r="K3010">
        <v>6</v>
      </c>
    </row>
    <row r="3026" spans="2:11" ht="12.75">
      <c r="B3026">
        <v>22</v>
      </c>
      <c r="C3026">
        <v>21</v>
      </c>
      <c r="D3026">
        <v>19</v>
      </c>
      <c r="E3026">
        <v>19</v>
      </c>
      <c r="F3026">
        <v>19</v>
      </c>
      <c r="G3026">
        <v>17</v>
      </c>
      <c r="H3026">
        <v>15</v>
      </c>
      <c r="I3026">
        <v>13</v>
      </c>
      <c r="J3026">
        <v>8</v>
      </c>
      <c r="K3026">
        <v>2</v>
      </c>
    </row>
    <row r="3032" spans="2:11" ht="12.75">
      <c r="B3032">
        <v>50</v>
      </c>
      <c r="C3032">
        <v>49</v>
      </c>
      <c r="D3032">
        <v>46</v>
      </c>
      <c r="E3032">
        <v>42</v>
      </c>
      <c r="F3032">
        <v>35</v>
      </c>
      <c r="G3032">
        <v>31</v>
      </c>
      <c r="H3032">
        <v>29</v>
      </c>
      <c r="I3032">
        <v>27</v>
      </c>
      <c r="J3032">
        <v>18</v>
      </c>
      <c r="K3032">
        <v>8</v>
      </c>
    </row>
    <row r="3039" spans="2:11" ht="12.75">
      <c r="B3039">
        <v>35</v>
      </c>
      <c r="C3039">
        <v>33</v>
      </c>
      <c r="D3039">
        <v>33</v>
      </c>
      <c r="E3039">
        <v>33</v>
      </c>
      <c r="F3039">
        <v>31</v>
      </c>
      <c r="G3039">
        <v>18</v>
      </c>
      <c r="H3039">
        <v>15</v>
      </c>
      <c r="I3039">
        <v>14</v>
      </c>
      <c r="J3039">
        <v>31</v>
      </c>
      <c r="K3039">
        <v>10</v>
      </c>
    </row>
    <row r="3044" spans="2:9" ht="12.75">
      <c r="B3044">
        <v>33</v>
      </c>
      <c r="C3044">
        <v>33</v>
      </c>
      <c r="D3044">
        <v>32</v>
      </c>
      <c r="E3044">
        <v>32</v>
      </c>
      <c r="F3044">
        <v>29</v>
      </c>
      <c r="G3044">
        <v>22</v>
      </c>
      <c r="H3044">
        <v>16</v>
      </c>
      <c r="I3044">
        <v>10</v>
      </c>
    </row>
    <row r="3050" spans="2:6" ht="12.75">
      <c r="B3050">
        <v>8</v>
      </c>
      <c r="C3050">
        <v>8</v>
      </c>
      <c r="D3050">
        <v>8</v>
      </c>
      <c r="E3050">
        <v>8</v>
      </c>
      <c r="F3050">
        <v>8</v>
      </c>
    </row>
    <row r="3051" spans="2:11" ht="12.75">
      <c r="B3051">
        <v>9</v>
      </c>
      <c r="C3051">
        <v>9</v>
      </c>
      <c r="D3051">
        <v>8</v>
      </c>
      <c r="E3051">
        <v>8</v>
      </c>
      <c r="F3051">
        <v>6</v>
      </c>
      <c r="G3051">
        <v>72</v>
      </c>
      <c r="H3051">
        <v>59</v>
      </c>
      <c r="I3051">
        <v>102</v>
      </c>
      <c r="J3051">
        <v>66</v>
      </c>
      <c r="K3051">
        <v>36</v>
      </c>
    </row>
    <row r="3060" spans="2:9" ht="12.75">
      <c r="B3060">
        <v>35</v>
      </c>
      <c r="C3060">
        <v>33</v>
      </c>
      <c r="D3060">
        <v>69</v>
      </c>
      <c r="E3060">
        <v>62</v>
      </c>
      <c r="F3060">
        <v>52</v>
      </c>
      <c r="G3060">
        <v>39</v>
      </c>
      <c r="H3060">
        <v>28</v>
      </c>
      <c r="I3060">
        <v>78</v>
      </c>
    </row>
    <row r="3075" spans="2:8" ht="12.75">
      <c r="B3075">
        <v>48</v>
      </c>
      <c r="C3075">
        <v>48</v>
      </c>
      <c r="D3075">
        <v>47</v>
      </c>
      <c r="E3075">
        <v>46</v>
      </c>
      <c r="F3075">
        <v>37</v>
      </c>
      <c r="G3075">
        <v>21</v>
      </c>
      <c r="H3075">
        <v>17</v>
      </c>
    </row>
    <row r="3076" spans="2:9" ht="12.75">
      <c r="B3076">
        <v>28</v>
      </c>
      <c r="C3076">
        <v>28</v>
      </c>
      <c r="D3076">
        <v>27</v>
      </c>
      <c r="E3076">
        <v>27</v>
      </c>
      <c r="F3076">
        <v>22</v>
      </c>
      <c r="G3076">
        <v>14</v>
      </c>
      <c r="H3076">
        <v>86</v>
      </c>
      <c r="I3076">
        <v>52</v>
      </c>
    </row>
    <row r="3078" spans="2:10" ht="12.75">
      <c r="B3078">
        <v>17</v>
      </c>
      <c r="C3078">
        <v>13</v>
      </c>
      <c r="D3078">
        <v>12</v>
      </c>
      <c r="E3078">
        <v>10</v>
      </c>
      <c r="F3078">
        <v>8</v>
      </c>
      <c r="G3078">
        <v>7</v>
      </c>
      <c r="H3078">
        <v>5</v>
      </c>
      <c r="I3078">
        <v>2</v>
      </c>
      <c r="J3078">
        <v>1</v>
      </c>
    </row>
    <row r="3083" spans="2:11" ht="12.75">
      <c r="B3083">
        <v>12</v>
      </c>
      <c r="C3083">
        <v>12</v>
      </c>
      <c r="D3083">
        <v>12</v>
      </c>
      <c r="E3083">
        <v>12</v>
      </c>
      <c r="F3083">
        <v>11</v>
      </c>
      <c r="G3083">
        <v>8</v>
      </c>
      <c r="H3083">
        <v>8</v>
      </c>
      <c r="I3083">
        <v>20</v>
      </c>
      <c r="J3083">
        <v>15</v>
      </c>
      <c r="K3083">
        <v>6</v>
      </c>
    </row>
    <row r="3090" spans="2:9" ht="12.75">
      <c r="B3090">
        <v>30</v>
      </c>
      <c r="C3090">
        <v>30</v>
      </c>
      <c r="D3090">
        <v>30</v>
      </c>
      <c r="E3090">
        <v>30</v>
      </c>
      <c r="F3090">
        <v>23</v>
      </c>
      <c r="G3090">
        <v>11</v>
      </c>
      <c r="H3090">
        <v>10</v>
      </c>
      <c r="I3090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4" ht="12.75">
      <c r="B2">
        <v>13</v>
      </c>
      <c r="C2">
        <v>12</v>
      </c>
      <c r="D2">
        <v>25</v>
      </c>
    </row>
    <row r="4" spans="2:4" ht="12.75">
      <c r="B4">
        <v>6</v>
      </c>
      <c r="C4">
        <v>6</v>
      </c>
      <c r="D4">
        <v>5</v>
      </c>
    </row>
    <row r="8" spans="2:11" ht="12.75">
      <c r="B8">
        <v>8</v>
      </c>
      <c r="C8">
        <v>8</v>
      </c>
      <c r="D8">
        <v>6</v>
      </c>
      <c r="E8">
        <v>19</v>
      </c>
      <c r="F8">
        <v>17</v>
      </c>
      <c r="G8">
        <v>17</v>
      </c>
      <c r="H8">
        <v>17</v>
      </c>
      <c r="I8">
        <v>16</v>
      </c>
      <c r="J8">
        <v>13</v>
      </c>
      <c r="K8">
        <v>8</v>
      </c>
    </row>
    <row r="20" spans="2:4" ht="12.75">
      <c r="B20">
        <v>3</v>
      </c>
      <c r="C20">
        <v>3</v>
      </c>
      <c r="D20">
        <v>3</v>
      </c>
    </row>
    <row r="22" spans="2:8" ht="12.75">
      <c r="B22">
        <v>7</v>
      </c>
      <c r="C22">
        <v>7</v>
      </c>
      <c r="D22">
        <v>7</v>
      </c>
      <c r="E22">
        <v>6</v>
      </c>
      <c r="F22">
        <v>5</v>
      </c>
      <c r="G22">
        <v>5</v>
      </c>
      <c r="H22">
        <v>5</v>
      </c>
    </row>
    <row r="28" spans="2:4" ht="12.75">
      <c r="B28">
        <v>1</v>
      </c>
      <c r="C28">
        <v>174</v>
      </c>
      <c r="D28">
        <v>160</v>
      </c>
    </row>
    <row r="31" spans="2:4" ht="12.75">
      <c r="B31">
        <v>52</v>
      </c>
      <c r="C31">
        <v>47</v>
      </c>
      <c r="D31">
        <v>44</v>
      </c>
    </row>
    <row r="33" spans="2:11" ht="12.75">
      <c r="B33">
        <v>1</v>
      </c>
      <c r="C33">
        <v>12</v>
      </c>
      <c r="D33">
        <v>10</v>
      </c>
      <c r="E33">
        <v>7</v>
      </c>
      <c r="F33">
        <v>5</v>
      </c>
      <c r="G33">
        <v>2</v>
      </c>
      <c r="H33">
        <v>2</v>
      </c>
      <c r="I33">
        <v>107</v>
      </c>
      <c r="J33">
        <v>67</v>
      </c>
      <c r="K33">
        <v>35</v>
      </c>
    </row>
    <row r="44" ht="12.75">
      <c r="B44">
        <v>41</v>
      </c>
    </row>
    <row r="45" spans="2:4" ht="12.75">
      <c r="B45">
        <v>289</v>
      </c>
      <c r="C45">
        <v>254</v>
      </c>
      <c r="D45">
        <v>222</v>
      </c>
    </row>
    <row r="51" spans="2:4" ht="12.75">
      <c r="B51">
        <v>282</v>
      </c>
      <c r="C51">
        <v>251</v>
      </c>
      <c r="D51">
        <v>216</v>
      </c>
    </row>
    <row r="56" spans="2:11" ht="12.75">
      <c r="B56">
        <v>1</v>
      </c>
      <c r="C56">
        <v>1</v>
      </c>
      <c r="D56">
        <v>1</v>
      </c>
      <c r="E56">
        <v>25</v>
      </c>
      <c r="F56">
        <v>22</v>
      </c>
      <c r="G56">
        <v>20</v>
      </c>
      <c r="H56">
        <v>17</v>
      </c>
      <c r="I56">
        <v>11</v>
      </c>
      <c r="J56">
        <v>6</v>
      </c>
      <c r="K56">
        <v>5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</row>
    <row r="107" spans="2:11" ht="12.75">
      <c r="B107">
        <v>1</v>
      </c>
      <c r="C107">
        <v>2</v>
      </c>
      <c r="D107">
        <v>2</v>
      </c>
      <c r="E107">
        <v>2</v>
      </c>
      <c r="F107">
        <v>2</v>
      </c>
      <c r="G107">
        <v>2</v>
      </c>
      <c r="H107">
        <v>2</v>
      </c>
      <c r="I107">
        <v>2</v>
      </c>
      <c r="J107">
        <v>2</v>
      </c>
      <c r="K107">
        <v>3</v>
      </c>
    </row>
    <row r="142" spans="2:11" ht="12.75">
      <c r="B142">
        <v>4</v>
      </c>
      <c r="C142">
        <v>4</v>
      </c>
      <c r="D142">
        <v>16</v>
      </c>
      <c r="E142">
        <v>16</v>
      </c>
      <c r="F142">
        <v>16</v>
      </c>
      <c r="G142">
        <v>16</v>
      </c>
      <c r="H142">
        <v>16</v>
      </c>
      <c r="I142">
        <v>16</v>
      </c>
      <c r="J142">
        <v>15</v>
      </c>
      <c r="K142">
        <v>9</v>
      </c>
    </row>
    <row r="144" spans="2:9" ht="12.75">
      <c r="B144">
        <v>1</v>
      </c>
      <c r="C144">
        <v>1</v>
      </c>
      <c r="D144">
        <v>1</v>
      </c>
      <c r="E144">
        <v>1</v>
      </c>
      <c r="F144">
        <v>1</v>
      </c>
      <c r="G144">
        <v>71</v>
      </c>
      <c r="H144">
        <v>59</v>
      </c>
      <c r="I144">
        <v>44</v>
      </c>
    </row>
    <row r="219" spans="2:10" ht="12.75">
      <c r="B219">
        <v>7</v>
      </c>
      <c r="C219">
        <v>7</v>
      </c>
      <c r="D219">
        <v>7</v>
      </c>
      <c r="E219">
        <v>6</v>
      </c>
      <c r="F219">
        <v>5</v>
      </c>
      <c r="G219">
        <v>4</v>
      </c>
      <c r="H219">
        <v>4</v>
      </c>
      <c r="I219">
        <v>4</v>
      </c>
      <c r="J219">
        <v>4</v>
      </c>
    </row>
    <row r="256" spans="2:8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7</v>
      </c>
    </row>
    <row r="296" spans="2:8" ht="12.75"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</row>
    <row r="576" spans="2:7" ht="12.75">
      <c r="B576">
        <v>7</v>
      </c>
      <c r="C576">
        <v>7</v>
      </c>
      <c r="D576">
        <v>7</v>
      </c>
      <c r="E576">
        <v>7</v>
      </c>
      <c r="F576">
        <v>6</v>
      </c>
      <c r="G576">
        <v>45</v>
      </c>
    </row>
    <row r="619" spans="2:8" ht="12.75"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</row>
    <row r="659" spans="2:5" ht="12.75">
      <c r="B659">
        <v>58</v>
      </c>
      <c r="C659">
        <v>50</v>
      </c>
      <c r="D659">
        <v>43</v>
      </c>
      <c r="E659">
        <v>38</v>
      </c>
    </row>
    <row r="673" spans="2:5" ht="12.75">
      <c r="B673">
        <v>10</v>
      </c>
      <c r="C673">
        <v>9</v>
      </c>
      <c r="D673">
        <v>9</v>
      </c>
      <c r="E673">
        <v>16</v>
      </c>
    </row>
    <row r="679" spans="2:6" ht="12.75">
      <c r="B679">
        <v>18</v>
      </c>
      <c r="C679">
        <v>16</v>
      </c>
      <c r="D679">
        <v>15</v>
      </c>
      <c r="E679">
        <v>21</v>
      </c>
      <c r="F679">
        <v>16</v>
      </c>
    </row>
    <row r="683" spans="2:7" ht="12.75"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</row>
    <row r="686" spans="2:5" ht="12.75">
      <c r="B686">
        <v>29</v>
      </c>
      <c r="C686">
        <v>26</v>
      </c>
      <c r="D686">
        <v>24</v>
      </c>
      <c r="E686">
        <v>41</v>
      </c>
    </row>
    <row r="689" spans="2:5" ht="12.75">
      <c r="B689">
        <v>13</v>
      </c>
      <c r="C689">
        <v>12</v>
      </c>
      <c r="D689">
        <v>11</v>
      </c>
      <c r="E689">
        <v>35</v>
      </c>
    </row>
    <row r="696" spans="2:5" ht="12.75">
      <c r="B696">
        <v>20</v>
      </c>
      <c r="C696">
        <v>18</v>
      </c>
      <c r="D696">
        <v>17</v>
      </c>
      <c r="E696">
        <v>35</v>
      </c>
    </row>
    <row r="698" spans="2:5" ht="12.75">
      <c r="B698">
        <v>52</v>
      </c>
      <c r="C698">
        <v>44</v>
      </c>
      <c r="D698">
        <v>38</v>
      </c>
      <c r="E698">
        <v>33</v>
      </c>
    </row>
    <row r="700" spans="2:8" ht="12.75">
      <c r="B700">
        <v>8</v>
      </c>
      <c r="C700">
        <v>8</v>
      </c>
      <c r="D700">
        <v>7</v>
      </c>
      <c r="E700">
        <v>6</v>
      </c>
      <c r="F700">
        <v>6</v>
      </c>
      <c r="G700">
        <v>4</v>
      </c>
      <c r="H700">
        <v>5</v>
      </c>
    </row>
    <row r="716" spans="2:5" ht="12.75">
      <c r="B716">
        <v>113</v>
      </c>
      <c r="C716">
        <v>103</v>
      </c>
      <c r="D716">
        <v>94</v>
      </c>
      <c r="E716">
        <v>79</v>
      </c>
    </row>
    <row r="720" spans="2:9" ht="12.75">
      <c r="B720">
        <v>17</v>
      </c>
      <c r="C720">
        <v>16</v>
      </c>
      <c r="D720">
        <v>16</v>
      </c>
      <c r="E720">
        <v>15</v>
      </c>
      <c r="F720">
        <v>14</v>
      </c>
      <c r="G720">
        <v>9</v>
      </c>
      <c r="H720">
        <v>11</v>
      </c>
      <c r="I720">
        <v>69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2</v>
      </c>
      <c r="J726">
        <v>7</v>
      </c>
      <c r="K726">
        <v>5</v>
      </c>
    </row>
    <row r="974" spans="2:3" ht="12.75">
      <c r="B974">
        <v>80</v>
      </c>
      <c r="C974">
        <v>73</v>
      </c>
    </row>
    <row r="976" spans="2:11" ht="12.75">
      <c r="B976">
        <v>8</v>
      </c>
      <c r="C976">
        <v>7</v>
      </c>
      <c r="D976">
        <v>7</v>
      </c>
      <c r="E976">
        <v>6</v>
      </c>
      <c r="F976">
        <v>2</v>
      </c>
      <c r="G976">
        <v>2</v>
      </c>
      <c r="H976">
        <v>2</v>
      </c>
      <c r="I976">
        <v>2</v>
      </c>
      <c r="J976">
        <v>10</v>
      </c>
      <c r="K976">
        <v>6</v>
      </c>
    </row>
    <row r="1014" spans="2:11" ht="12.75">
      <c r="B1014">
        <v>3</v>
      </c>
      <c r="C1014">
        <v>3</v>
      </c>
      <c r="D1014">
        <v>3</v>
      </c>
      <c r="E1014">
        <v>3</v>
      </c>
      <c r="F1014">
        <v>3</v>
      </c>
      <c r="G1014">
        <v>3</v>
      </c>
      <c r="H1014">
        <v>3</v>
      </c>
      <c r="I1014">
        <v>1</v>
      </c>
      <c r="J1014">
        <v>1</v>
      </c>
      <c r="K1014">
        <v>1</v>
      </c>
    </row>
    <row r="1126" spans="2:3" ht="12.75">
      <c r="B1126">
        <v>17</v>
      </c>
      <c r="C1126">
        <v>43</v>
      </c>
    </row>
    <row r="1132" spans="2:6" ht="12.75">
      <c r="B1132">
        <v>18</v>
      </c>
      <c r="C1132">
        <v>36</v>
      </c>
      <c r="D1132">
        <v>32</v>
      </c>
      <c r="E1132">
        <v>23</v>
      </c>
      <c r="F1132">
        <v>16</v>
      </c>
    </row>
    <row r="1138" ht="12.75">
      <c r="B1138">
        <v>30</v>
      </c>
    </row>
    <row r="1142" spans="2:10" ht="12.75">
      <c r="B1142">
        <v>3</v>
      </c>
      <c r="C1142">
        <v>7</v>
      </c>
      <c r="D1142">
        <v>7</v>
      </c>
      <c r="E1142">
        <v>5</v>
      </c>
      <c r="F1142">
        <v>4</v>
      </c>
      <c r="G1142">
        <v>4</v>
      </c>
      <c r="H1142">
        <v>3</v>
      </c>
      <c r="I1142">
        <v>37</v>
      </c>
      <c r="J1142">
        <v>18</v>
      </c>
    </row>
    <row r="1153" spans="2:10" ht="12.75">
      <c r="B1153">
        <v>21</v>
      </c>
      <c r="C1153">
        <v>21</v>
      </c>
      <c r="D1153">
        <v>29</v>
      </c>
      <c r="E1153">
        <v>24</v>
      </c>
      <c r="F1153">
        <v>19</v>
      </c>
      <c r="G1153">
        <v>14</v>
      </c>
      <c r="H1153">
        <v>9</v>
      </c>
      <c r="I1153">
        <v>3</v>
      </c>
      <c r="J1153">
        <v>2</v>
      </c>
    </row>
    <row r="1167" spans="2:10" ht="12.75">
      <c r="B1167">
        <v>18</v>
      </c>
      <c r="C1167">
        <v>16</v>
      </c>
      <c r="D1167">
        <v>16</v>
      </c>
      <c r="E1167">
        <v>14</v>
      </c>
      <c r="F1167">
        <v>9</v>
      </c>
      <c r="G1167">
        <v>7</v>
      </c>
      <c r="H1167">
        <v>5</v>
      </c>
      <c r="I1167">
        <v>4</v>
      </c>
      <c r="J1167">
        <v>3</v>
      </c>
    </row>
    <row r="1194" spans="2:11" ht="12.75">
      <c r="B1194">
        <v>5</v>
      </c>
      <c r="C1194">
        <v>5</v>
      </c>
      <c r="D1194">
        <v>4</v>
      </c>
      <c r="E1194">
        <v>4</v>
      </c>
      <c r="F1194">
        <v>3</v>
      </c>
      <c r="G1194">
        <v>16</v>
      </c>
      <c r="H1194">
        <v>24</v>
      </c>
      <c r="I1194">
        <v>18</v>
      </c>
      <c r="J1194">
        <v>8</v>
      </c>
      <c r="K1194">
        <v>6</v>
      </c>
    </row>
    <row r="1225" spans="2:11" ht="12.75">
      <c r="B1225">
        <v>5</v>
      </c>
      <c r="C1225">
        <v>5</v>
      </c>
      <c r="D1225">
        <v>5</v>
      </c>
      <c r="E1225">
        <v>4</v>
      </c>
      <c r="F1225">
        <v>5</v>
      </c>
      <c r="G1225">
        <v>3</v>
      </c>
      <c r="H1225">
        <v>2</v>
      </c>
      <c r="I1225">
        <v>3</v>
      </c>
      <c r="J1225">
        <v>2</v>
      </c>
      <c r="K1225">
        <v>3</v>
      </c>
    </row>
    <row r="1325" spans="2:10" ht="12.75">
      <c r="B1325">
        <v>7</v>
      </c>
      <c r="C1325">
        <v>7</v>
      </c>
      <c r="D1325">
        <v>6</v>
      </c>
      <c r="E1325">
        <v>6</v>
      </c>
      <c r="F1325">
        <v>3</v>
      </c>
      <c r="G1325">
        <v>42</v>
      </c>
      <c r="H1325">
        <v>32</v>
      </c>
      <c r="I1325">
        <v>18</v>
      </c>
      <c r="J1325">
        <v>8</v>
      </c>
    </row>
    <row r="1346" spans="2:10" ht="12.75">
      <c r="B1346">
        <v>7</v>
      </c>
      <c r="C1346">
        <v>7</v>
      </c>
      <c r="D1346">
        <v>6</v>
      </c>
      <c r="E1346">
        <v>6</v>
      </c>
      <c r="F1346">
        <v>3</v>
      </c>
      <c r="G1346">
        <v>50</v>
      </c>
      <c r="H1346">
        <v>35</v>
      </c>
      <c r="I1346">
        <v>21</v>
      </c>
      <c r="J1346">
        <v>10</v>
      </c>
    </row>
    <row r="1367" spans="2:10" ht="12.75">
      <c r="B1367">
        <v>4</v>
      </c>
      <c r="C1367">
        <v>4</v>
      </c>
      <c r="D1367">
        <v>4</v>
      </c>
      <c r="E1367">
        <v>3</v>
      </c>
      <c r="F1367">
        <v>41</v>
      </c>
      <c r="G1367">
        <v>31</v>
      </c>
      <c r="H1367">
        <v>32</v>
      </c>
      <c r="I1367">
        <v>22</v>
      </c>
      <c r="J1367">
        <v>14</v>
      </c>
    </row>
    <row r="1416" spans="2:11" ht="12.75">
      <c r="B1416">
        <v>28</v>
      </c>
      <c r="C1416">
        <v>25</v>
      </c>
      <c r="D1416">
        <v>21</v>
      </c>
      <c r="E1416">
        <v>19</v>
      </c>
      <c r="F1416">
        <v>16</v>
      </c>
      <c r="G1416">
        <v>14</v>
      </c>
      <c r="H1416">
        <v>12</v>
      </c>
      <c r="I1416">
        <v>6</v>
      </c>
      <c r="J1416">
        <v>3</v>
      </c>
      <c r="K1416">
        <v>3</v>
      </c>
    </row>
    <row r="1425" spans="2:10" ht="12.75">
      <c r="B1425">
        <v>11</v>
      </c>
      <c r="C1425">
        <v>10</v>
      </c>
      <c r="D1425">
        <v>7</v>
      </c>
      <c r="E1425">
        <v>6</v>
      </c>
      <c r="F1425">
        <v>113</v>
      </c>
      <c r="G1425">
        <v>88</v>
      </c>
      <c r="H1425">
        <v>58</v>
      </c>
      <c r="I1425">
        <v>44</v>
      </c>
      <c r="J1425">
        <v>68</v>
      </c>
    </row>
    <row r="1436" spans="2:10" ht="12.75">
      <c r="B1436">
        <v>7</v>
      </c>
      <c r="C1436">
        <v>7</v>
      </c>
      <c r="D1436">
        <v>6</v>
      </c>
      <c r="E1436">
        <v>6</v>
      </c>
      <c r="F1436">
        <v>3</v>
      </c>
      <c r="G1436">
        <v>38</v>
      </c>
      <c r="H1436">
        <v>28</v>
      </c>
      <c r="I1436">
        <v>14</v>
      </c>
      <c r="J1436">
        <v>7</v>
      </c>
    </row>
    <row r="1458" spans="2:10" ht="12.75">
      <c r="B1458">
        <v>7</v>
      </c>
      <c r="C1458">
        <v>7</v>
      </c>
      <c r="D1458">
        <v>6</v>
      </c>
      <c r="E1458">
        <v>6</v>
      </c>
      <c r="F1458">
        <v>3</v>
      </c>
      <c r="G1458">
        <v>44</v>
      </c>
      <c r="H1458">
        <v>30</v>
      </c>
      <c r="I1458">
        <v>16</v>
      </c>
      <c r="J1458">
        <v>8</v>
      </c>
    </row>
    <row r="1480" spans="2:10" ht="12.75">
      <c r="B1480">
        <v>51</v>
      </c>
      <c r="C1480">
        <v>44</v>
      </c>
      <c r="D1480">
        <v>40</v>
      </c>
      <c r="E1480">
        <v>34</v>
      </c>
      <c r="F1480">
        <v>25</v>
      </c>
      <c r="G1480">
        <v>21</v>
      </c>
      <c r="H1480">
        <v>14</v>
      </c>
      <c r="I1480">
        <v>10</v>
      </c>
      <c r="J1480">
        <v>7</v>
      </c>
    </row>
    <row r="1486" spans="2:10" ht="12.75">
      <c r="B1486">
        <v>81</v>
      </c>
      <c r="C1486">
        <v>66</v>
      </c>
      <c r="D1486">
        <v>51</v>
      </c>
      <c r="E1486">
        <v>43</v>
      </c>
      <c r="F1486">
        <v>32</v>
      </c>
      <c r="G1486">
        <v>27</v>
      </c>
      <c r="H1486">
        <v>17</v>
      </c>
      <c r="I1486">
        <v>9</v>
      </c>
      <c r="J1486">
        <v>6</v>
      </c>
    </row>
    <row r="1495" spans="2:10" ht="12.75">
      <c r="B1495">
        <v>6</v>
      </c>
      <c r="C1495">
        <v>6</v>
      </c>
      <c r="D1495">
        <v>6</v>
      </c>
      <c r="E1495">
        <v>5</v>
      </c>
      <c r="F1495">
        <v>3</v>
      </c>
      <c r="G1495">
        <v>3</v>
      </c>
      <c r="H1495">
        <v>2</v>
      </c>
      <c r="I1495">
        <v>2</v>
      </c>
      <c r="J1495">
        <v>11</v>
      </c>
    </row>
    <row r="1504" spans="2:11" ht="12.75">
      <c r="B1504">
        <v>83</v>
      </c>
      <c r="C1504">
        <v>72</v>
      </c>
      <c r="D1504">
        <v>62</v>
      </c>
      <c r="E1504">
        <v>50</v>
      </c>
      <c r="F1504">
        <v>38</v>
      </c>
      <c r="G1504">
        <v>32</v>
      </c>
      <c r="H1504">
        <v>20</v>
      </c>
      <c r="I1504">
        <v>9</v>
      </c>
      <c r="J1504">
        <v>5</v>
      </c>
      <c r="K1504">
        <v>3</v>
      </c>
    </row>
    <row r="1514" spans="2:11" ht="12.75">
      <c r="B1514">
        <v>90</v>
      </c>
      <c r="C1514">
        <v>73</v>
      </c>
      <c r="D1514">
        <v>64</v>
      </c>
      <c r="E1514">
        <v>53</v>
      </c>
      <c r="F1514">
        <v>36</v>
      </c>
      <c r="G1514">
        <v>31</v>
      </c>
      <c r="H1514">
        <v>22</v>
      </c>
      <c r="I1514">
        <v>9</v>
      </c>
      <c r="J1514">
        <v>4</v>
      </c>
      <c r="K1514">
        <v>4</v>
      </c>
    </row>
    <row r="1525" spans="2:11" ht="12.75">
      <c r="B1525">
        <v>67</v>
      </c>
      <c r="C1525">
        <v>60</v>
      </c>
      <c r="D1525">
        <v>51</v>
      </c>
      <c r="E1525">
        <v>41</v>
      </c>
      <c r="F1525">
        <v>31</v>
      </c>
      <c r="G1525">
        <v>23</v>
      </c>
      <c r="H1525">
        <v>14</v>
      </c>
      <c r="I1525">
        <v>8</v>
      </c>
      <c r="J1525">
        <v>5</v>
      </c>
      <c r="K1525">
        <v>2</v>
      </c>
    </row>
    <row r="1533" spans="2:11" ht="12.75">
      <c r="B1533">
        <v>16</v>
      </c>
      <c r="C1533">
        <v>15</v>
      </c>
      <c r="D1533">
        <v>14</v>
      </c>
      <c r="E1533">
        <v>13</v>
      </c>
      <c r="F1533">
        <v>6</v>
      </c>
      <c r="G1533">
        <v>5</v>
      </c>
      <c r="H1533">
        <v>5</v>
      </c>
      <c r="I1533">
        <v>3</v>
      </c>
      <c r="J1533">
        <v>7</v>
      </c>
      <c r="K1533">
        <v>7</v>
      </c>
    </row>
    <row r="1547" spans="2:11" ht="12.75">
      <c r="B1547">
        <v>28</v>
      </c>
      <c r="C1547">
        <v>24</v>
      </c>
      <c r="D1547">
        <v>22</v>
      </c>
      <c r="E1547">
        <v>16</v>
      </c>
      <c r="F1547">
        <v>10</v>
      </c>
      <c r="G1547">
        <v>8</v>
      </c>
      <c r="H1547">
        <v>7</v>
      </c>
      <c r="I1547">
        <v>4</v>
      </c>
      <c r="J1547">
        <v>8</v>
      </c>
      <c r="K1547">
        <v>4</v>
      </c>
    </row>
    <row r="1557" spans="2:11" ht="12.75">
      <c r="B1557">
        <v>17</v>
      </c>
      <c r="C1557">
        <v>15</v>
      </c>
      <c r="D1557">
        <v>12</v>
      </c>
      <c r="E1557">
        <v>9</v>
      </c>
      <c r="F1557">
        <v>8</v>
      </c>
      <c r="G1557">
        <v>7</v>
      </c>
      <c r="H1557">
        <v>4</v>
      </c>
      <c r="I1557">
        <v>2</v>
      </c>
      <c r="J1557">
        <v>1</v>
      </c>
      <c r="K1557">
        <v>1</v>
      </c>
    </row>
    <row r="1558" spans="2:9" ht="12.75">
      <c r="B1558">
        <v>79</v>
      </c>
      <c r="C1558">
        <v>98</v>
      </c>
      <c r="D1558">
        <v>85</v>
      </c>
      <c r="E1558">
        <v>68</v>
      </c>
      <c r="F1558">
        <v>51</v>
      </c>
      <c r="G1558">
        <v>41</v>
      </c>
      <c r="H1558">
        <v>29</v>
      </c>
      <c r="I1558">
        <v>20</v>
      </c>
    </row>
    <row r="1565" spans="2:9" ht="12.75">
      <c r="B1565">
        <v>79</v>
      </c>
      <c r="C1565">
        <v>99</v>
      </c>
      <c r="D1565">
        <v>86</v>
      </c>
      <c r="E1565">
        <v>69</v>
      </c>
      <c r="F1565">
        <v>51</v>
      </c>
      <c r="G1565">
        <v>41</v>
      </c>
      <c r="H1565">
        <v>29</v>
      </c>
      <c r="I1565">
        <v>20</v>
      </c>
    </row>
    <row r="1572" spans="2:9" ht="12.75">
      <c r="B1572">
        <v>79</v>
      </c>
      <c r="C1572">
        <v>106</v>
      </c>
      <c r="D1572">
        <v>93</v>
      </c>
      <c r="E1572">
        <v>74</v>
      </c>
      <c r="F1572">
        <v>56</v>
      </c>
      <c r="G1572">
        <v>45</v>
      </c>
      <c r="H1572">
        <v>33</v>
      </c>
      <c r="I1572">
        <v>23</v>
      </c>
    </row>
    <row r="1579" spans="2:9" ht="12.75">
      <c r="B1579">
        <v>79</v>
      </c>
      <c r="C1579">
        <v>107</v>
      </c>
      <c r="D1579">
        <v>94</v>
      </c>
      <c r="E1579">
        <v>75</v>
      </c>
      <c r="F1579">
        <v>56</v>
      </c>
      <c r="G1579">
        <v>45</v>
      </c>
      <c r="H1579">
        <v>33</v>
      </c>
      <c r="I1579">
        <v>23</v>
      </c>
    </row>
    <row r="1586" spans="2:9" ht="12.75">
      <c r="B1586">
        <v>15</v>
      </c>
      <c r="C1586">
        <v>123</v>
      </c>
      <c r="D1586">
        <v>110</v>
      </c>
      <c r="E1586">
        <v>93</v>
      </c>
      <c r="F1586">
        <v>65</v>
      </c>
      <c r="G1586">
        <v>54</v>
      </c>
      <c r="H1586">
        <v>30</v>
      </c>
      <c r="I1586">
        <v>21</v>
      </c>
    </row>
    <row r="1592" spans="2:9" ht="12.75">
      <c r="B1592">
        <v>38</v>
      </c>
      <c r="C1592">
        <v>33</v>
      </c>
      <c r="D1592">
        <v>31</v>
      </c>
      <c r="E1592">
        <v>25</v>
      </c>
      <c r="F1592">
        <v>36</v>
      </c>
      <c r="G1592">
        <v>26</v>
      </c>
      <c r="H1592">
        <v>17</v>
      </c>
      <c r="I1592">
        <v>8</v>
      </c>
    </row>
    <row r="1602" spans="2:9" ht="12.75">
      <c r="B1602">
        <v>19</v>
      </c>
      <c r="C1602">
        <v>17</v>
      </c>
      <c r="D1602">
        <v>16</v>
      </c>
      <c r="E1602">
        <v>13</v>
      </c>
      <c r="F1602">
        <v>65</v>
      </c>
      <c r="G1602">
        <v>50</v>
      </c>
      <c r="H1602">
        <v>36</v>
      </c>
      <c r="I1602">
        <v>26</v>
      </c>
    </row>
    <row r="1612" spans="2:8" ht="12.75">
      <c r="B1612">
        <v>126</v>
      </c>
      <c r="C1612">
        <v>357</v>
      </c>
      <c r="D1612">
        <v>318</v>
      </c>
      <c r="E1612">
        <v>270</v>
      </c>
      <c r="F1612">
        <v>217</v>
      </c>
      <c r="G1612">
        <v>170</v>
      </c>
      <c r="H1612">
        <v>137</v>
      </c>
    </row>
    <row r="1619" spans="2:11" ht="12.75">
      <c r="B1619">
        <v>5</v>
      </c>
      <c r="C1619">
        <v>5</v>
      </c>
      <c r="D1619">
        <v>5</v>
      </c>
      <c r="E1619">
        <v>4</v>
      </c>
      <c r="F1619">
        <v>3</v>
      </c>
      <c r="G1619">
        <v>2</v>
      </c>
      <c r="H1619">
        <v>2</v>
      </c>
      <c r="I1619">
        <v>2</v>
      </c>
      <c r="J1619">
        <v>2</v>
      </c>
      <c r="K1619">
        <v>1</v>
      </c>
    </row>
    <row r="1634" spans="2:11" ht="12.75">
      <c r="B1634">
        <v>3</v>
      </c>
      <c r="C1634">
        <v>3</v>
      </c>
      <c r="D1634">
        <v>3</v>
      </c>
      <c r="E1634">
        <v>3</v>
      </c>
      <c r="F1634">
        <v>3</v>
      </c>
      <c r="G1634">
        <v>3</v>
      </c>
      <c r="H1634">
        <v>3</v>
      </c>
      <c r="I1634">
        <v>3</v>
      </c>
      <c r="J1634">
        <v>3</v>
      </c>
      <c r="K1634">
        <v>2</v>
      </c>
    </row>
    <row r="1637" spans="2:11" ht="12.75">
      <c r="B1637">
        <v>10</v>
      </c>
      <c r="C1637">
        <v>10</v>
      </c>
      <c r="D1637">
        <v>8</v>
      </c>
      <c r="E1637">
        <v>8</v>
      </c>
      <c r="F1637">
        <v>5</v>
      </c>
      <c r="G1637">
        <v>3</v>
      </c>
      <c r="H1637">
        <v>2</v>
      </c>
      <c r="I1637">
        <v>1</v>
      </c>
      <c r="J1637">
        <v>1</v>
      </c>
      <c r="K1637">
        <v>2</v>
      </c>
    </row>
    <row r="1651" spans="2:11" ht="12.75">
      <c r="B1651">
        <v>3</v>
      </c>
      <c r="C1651">
        <v>3</v>
      </c>
      <c r="D1651">
        <v>3</v>
      </c>
      <c r="E1651">
        <v>3</v>
      </c>
      <c r="F1651">
        <v>3</v>
      </c>
      <c r="G1651">
        <v>3</v>
      </c>
      <c r="H1651">
        <v>3</v>
      </c>
      <c r="I1651">
        <v>3</v>
      </c>
      <c r="J1651">
        <v>5</v>
      </c>
      <c r="K1651">
        <v>3</v>
      </c>
    </row>
    <row r="1658" spans="2:11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1</v>
      </c>
      <c r="H1658">
        <v>1</v>
      </c>
      <c r="I1658">
        <v>1</v>
      </c>
      <c r="J1658">
        <v>1</v>
      </c>
      <c r="K1658">
        <v>1</v>
      </c>
    </row>
    <row r="1683" spans="2:11" ht="12.75">
      <c r="B1683">
        <v>30</v>
      </c>
      <c r="C1683">
        <v>27</v>
      </c>
      <c r="D1683">
        <v>25</v>
      </c>
      <c r="E1683">
        <v>25</v>
      </c>
      <c r="F1683">
        <v>23</v>
      </c>
      <c r="G1683">
        <v>22</v>
      </c>
      <c r="H1683">
        <v>21</v>
      </c>
      <c r="I1683">
        <v>18</v>
      </c>
      <c r="J1683">
        <v>17</v>
      </c>
      <c r="K1683">
        <v>6</v>
      </c>
    </row>
    <row r="1695" spans="2:11" ht="12.75">
      <c r="B1695">
        <v>9</v>
      </c>
      <c r="C1695">
        <v>9</v>
      </c>
      <c r="D1695">
        <v>9</v>
      </c>
      <c r="E1695">
        <v>8</v>
      </c>
      <c r="F1695">
        <v>6</v>
      </c>
      <c r="G1695">
        <v>6</v>
      </c>
      <c r="H1695">
        <v>5</v>
      </c>
      <c r="I1695">
        <v>4</v>
      </c>
      <c r="J1695">
        <v>4</v>
      </c>
      <c r="K1695">
        <v>3</v>
      </c>
    </row>
    <row r="1715" spans="2:11" ht="12.75">
      <c r="B1715">
        <v>224</v>
      </c>
      <c r="C1715">
        <v>197</v>
      </c>
      <c r="D1715">
        <v>174</v>
      </c>
      <c r="E1715">
        <v>158</v>
      </c>
      <c r="F1715">
        <v>128</v>
      </c>
      <c r="G1715">
        <v>110</v>
      </c>
      <c r="H1715">
        <v>92</v>
      </c>
      <c r="I1715">
        <v>74</v>
      </c>
      <c r="J1715">
        <v>47</v>
      </c>
      <c r="K1715">
        <v>29</v>
      </c>
    </row>
    <row r="1722" spans="2:11" ht="12.75">
      <c r="B1722">
        <v>96</v>
      </c>
      <c r="C1722">
        <v>83</v>
      </c>
      <c r="D1722">
        <v>71</v>
      </c>
      <c r="E1722">
        <v>64</v>
      </c>
      <c r="F1722">
        <v>51</v>
      </c>
      <c r="G1722">
        <v>44</v>
      </c>
      <c r="H1722">
        <v>34</v>
      </c>
      <c r="I1722">
        <v>28</v>
      </c>
      <c r="J1722">
        <v>45</v>
      </c>
      <c r="K1722">
        <v>25</v>
      </c>
    </row>
    <row r="1732" spans="2:11" ht="12.75">
      <c r="B1732">
        <v>220</v>
      </c>
      <c r="C1732">
        <v>188</v>
      </c>
      <c r="D1732">
        <v>413</v>
      </c>
      <c r="E1732">
        <v>413</v>
      </c>
      <c r="F1732">
        <v>347</v>
      </c>
      <c r="G1732">
        <v>288</v>
      </c>
      <c r="H1732">
        <v>230</v>
      </c>
      <c r="I1732">
        <v>178</v>
      </c>
      <c r="J1732">
        <v>119</v>
      </c>
      <c r="K1732">
        <v>59</v>
      </c>
    </row>
    <row r="1743" spans="2:11" ht="12.75">
      <c r="B1743">
        <v>8</v>
      </c>
      <c r="C1743">
        <v>8</v>
      </c>
      <c r="D1743">
        <v>8</v>
      </c>
      <c r="E1743">
        <v>7</v>
      </c>
      <c r="F1743">
        <v>3</v>
      </c>
      <c r="G1743">
        <v>3</v>
      </c>
      <c r="H1743">
        <v>36</v>
      </c>
      <c r="I1743">
        <v>19</v>
      </c>
      <c r="J1743">
        <v>36</v>
      </c>
      <c r="K1743">
        <v>28</v>
      </c>
    </row>
    <row r="1822" spans="2:11" ht="12.75">
      <c r="B1822">
        <v>31</v>
      </c>
      <c r="C1822">
        <v>29</v>
      </c>
      <c r="D1822">
        <v>32</v>
      </c>
      <c r="E1822">
        <v>30</v>
      </c>
      <c r="F1822">
        <v>28</v>
      </c>
      <c r="G1822">
        <v>27</v>
      </c>
      <c r="H1822">
        <v>25</v>
      </c>
      <c r="I1822">
        <v>24</v>
      </c>
      <c r="J1822">
        <v>17</v>
      </c>
      <c r="K1822">
        <v>7</v>
      </c>
    </row>
    <row r="1864" spans="2:11" ht="12.75">
      <c r="B1864">
        <v>1</v>
      </c>
      <c r="C1864">
        <v>1</v>
      </c>
      <c r="D1864">
        <v>1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>
        <v>1</v>
      </c>
    </row>
    <row r="1903" spans="2:11" ht="12.75">
      <c r="B1903">
        <v>3</v>
      </c>
      <c r="C1903">
        <v>3</v>
      </c>
      <c r="D1903">
        <v>2</v>
      </c>
      <c r="E1903">
        <v>1</v>
      </c>
      <c r="F1903">
        <v>1</v>
      </c>
      <c r="G1903">
        <v>1</v>
      </c>
      <c r="H1903">
        <v>1</v>
      </c>
      <c r="I1903">
        <v>1</v>
      </c>
      <c r="J1903">
        <v>1</v>
      </c>
      <c r="K1903">
        <v>1</v>
      </c>
    </row>
    <row r="1915" spans="2:11" ht="12.75">
      <c r="B1915">
        <v>4</v>
      </c>
      <c r="C1915">
        <v>4</v>
      </c>
      <c r="D1915">
        <v>4</v>
      </c>
      <c r="E1915">
        <v>4</v>
      </c>
      <c r="F1915">
        <v>4</v>
      </c>
      <c r="G1915">
        <v>8</v>
      </c>
      <c r="H1915">
        <v>20</v>
      </c>
      <c r="I1915">
        <v>9</v>
      </c>
      <c r="J1915">
        <v>7</v>
      </c>
      <c r="K1915">
        <v>6</v>
      </c>
    </row>
    <row r="1955" spans="2:11" ht="12.75">
      <c r="B1955">
        <v>11</v>
      </c>
      <c r="C1955">
        <v>10</v>
      </c>
      <c r="D1955">
        <v>6</v>
      </c>
      <c r="E1955">
        <v>6</v>
      </c>
      <c r="F1955">
        <v>6</v>
      </c>
      <c r="G1955">
        <v>5</v>
      </c>
      <c r="H1955">
        <v>5</v>
      </c>
      <c r="I1955">
        <v>2</v>
      </c>
      <c r="J1955">
        <v>2</v>
      </c>
      <c r="K1955">
        <v>2</v>
      </c>
    </row>
    <row r="1992" spans="2:11" ht="12.75">
      <c r="B1992">
        <v>4</v>
      </c>
      <c r="C1992">
        <v>4</v>
      </c>
      <c r="D1992">
        <v>4</v>
      </c>
      <c r="E1992">
        <v>4</v>
      </c>
      <c r="F1992">
        <v>4</v>
      </c>
      <c r="G1992">
        <v>4</v>
      </c>
      <c r="H1992">
        <v>4</v>
      </c>
      <c r="I1992">
        <v>3</v>
      </c>
      <c r="J1992">
        <v>2</v>
      </c>
      <c r="K1992">
        <v>2</v>
      </c>
    </row>
    <row r="2017" spans="2:11" ht="12.75">
      <c r="B2017">
        <v>1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  <c r="K2017">
        <v>1</v>
      </c>
    </row>
    <row r="2030" spans="2:11" ht="12.75"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1</v>
      </c>
    </row>
    <row r="2071" spans="2:8" ht="12.75">
      <c r="B2071">
        <v>7</v>
      </c>
      <c r="C2071">
        <v>6</v>
      </c>
      <c r="D2071">
        <v>6</v>
      </c>
      <c r="E2071">
        <v>5</v>
      </c>
      <c r="F2071">
        <v>5</v>
      </c>
      <c r="G2071">
        <v>4</v>
      </c>
      <c r="H2071">
        <v>3</v>
      </c>
    </row>
    <row r="2099" spans="2:3" ht="12.75">
      <c r="B2099">
        <v>65</v>
      </c>
      <c r="C2099">
        <v>60</v>
      </c>
    </row>
    <row r="2103" spans="2:7" ht="12.75">
      <c r="B2103">
        <v>102</v>
      </c>
      <c r="C2103">
        <v>90</v>
      </c>
      <c r="D2103">
        <v>81</v>
      </c>
      <c r="E2103">
        <v>71</v>
      </c>
      <c r="F2103">
        <v>53</v>
      </c>
      <c r="G2103">
        <v>44</v>
      </c>
    </row>
    <row r="2104" spans="2:7" ht="12.75">
      <c r="B2104">
        <v>147</v>
      </c>
      <c r="C2104">
        <v>127</v>
      </c>
      <c r="D2104">
        <v>115</v>
      </c>
      <c r="E2104">
        <v>97</v>
      </c>
      <c r="F2104">
        <v>75</v>
      </c>
      <c r="G2104">
        <v>61</v>
      </c>
    </row>
    <row r="2105" spans="2:11" ht="12.75">
      <c r="B2105">
        <v>24</v>
      </c>
      <c r="C2105">
        <v>21</v>
      </c>
      <c r="D2105">
        <v>17</v>
      </c>
      <c r="E2105">
        <v>16</v>
      </c>
      <c r="F2105">
        <v>13</v>
      </c>
      <c r="G2105">
        <v>13</v>
      </c>
      <c r="H2105">
        <v>11</v>
      </c>
      <c r="I2105">
        <v>4</v>
      </c>
      <c r="J2105">
        <v>3</v>
      </c>
      <c r="K2105">
        <v>2</v>
      </c>
    </row>
    <row r="2227" spans="2:7" ht="12.75">
      <c r="B2227">
        <v>3</v>
      </c>
      <c r="C2227">
        <v>3</v>
      </c>
      <c r="D2227">
        <v>3</v>
      </c>
      <c r="E2227">
        <v>2</v>
      </c>
      <c r="F2227">
        <v>165</v>
      </c>
      <c r="G2227">
        <v>117</v>
      </c>
    </row>
    <row r="2230" spans="2:7" ht="12.75">
      <c r="B2230">
        <v>45</v>
      </c>
      <c r="C2230">
        <v>39</v>
      </c>
      <c r="D2230">
        <v>337</v>
      </c>
      <c r="E2230">
        <v>290</v>
      </c>
      <c r="F2230">
        <v>234</v>
      </c>
      <c r="G2230">
        <v>194</v>
      </c>
    </row>
    <row r="2232" spans="2:7" ht="12.75">
      <c r="B2232">
        <v>38</v>
      </c>
      <c r="C2232">
        <v>32</v>
      </c>
      <c r="D2232">
        <v>29</v>
      </c>
      <c r="E2232">
        <v>247</v>
      </c>
      <c r="F2232">
        <v>204</v>
      </c>
      <c r="G2232">
        <v>165</v>
      </c>
    </row>
    <row r="2234" spans="2:7" ht="12.75">
      <c r="B2234">
        <v>90</v>
      </c>
      <c r="C2234">
        <v>81</v>
      </c>
      <c r="D2234">
        <v>70</v>
      </c>
      <c r="E2234">
        <v>60</v>
      </c>
      <c r="F2234">
        <v>71</v>
      </c>
      <c r="G2234">
        <v>55</v>
      </c>
    </row>
    <row r="2239" spans="2:6" ht="12.75">
      <c r="B2239">
        <v>27</v>
      </c>
      <c r="C2239">
        <v>25</v>
      </c>
      <c r="D2239">
        <v>20</v>
      </c>
      <c r="E2239">
        <v>16</v>
      </c>
      <c r="F2239">
        <v>12</v>
      </c>
    </row>
    <row r="2242" spans="2:8" ht="12.75">
      <c r="B2242">
        <v>55</v>
      </c>
      <c r="C2242">
        <v>50</v>
      </c>
      <c r="D2242">
        <v>48</v>
      </c>
      <c r="E2242">
        <v>47</v>
      </c>
      <c r="F2242">
        <v>35</v>
      </c>
      <c r="G2242">
        <v>29</v>
      </c>
      <c r="H2242">
        <v>12</v>
      </c>
    </row>
    <row r="2244" spans="2:8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1</v>
      </c>
    </row>
    <row r="2246" spans="2:6" ht="12.75">
      <c r="B2246">
        <v>44</v>
      </c>
      <c r="C2246">
        <v>42</v>
      </c>
      <c r="D2246">
        <v>39</v>
      </c>
      <c r="E2246">
        <v>33</v>
      </c>
      <c r="F2246">
        <v>28</v>
      </c>
    </row>
    <row r="2247" spans="2:6" ht="12.75">
      <c r="B2247">
        <v>90</v>
      </c>
      <c r="C2247">
        <v>86</v>
      </c>
      <c r="D2247">
        <v>78</v>
      </c>
      <c r="E2247">
        <v>89</v>
      </c>
      <c r="F2247">
        <v>74</v>
      </c>
    </row>
    <row r="2250" spans="2:6" ht="12.75">
      <c r="B2250">
        <v>3</v>
      </c>
      <c r="C2250">
        <v>3</v>
      </c>
      <c r="D2250">
        <v>3</v>
      </c>
      <c r="E2250">
        <v>3</v>
      </c>
      <c r="F2250">
        <v>77</v>
      </c>
    </row>
    <row r="2254" spans="2:6" ht="12.75">
      <c r="B2254">
        <v>64</v>
      </c>
      <c r="C2254">
        <v>56</v>
      </c>
      <c r="D2254">
        <v>49</v>
      </c>
      <c r="E2254">
        <v>126</v>
      </c>
      <c r="F2254">
        <v>95</v>
      </c>
    </row>
    <row r="2257" spans="2:7" ht="12.75">
      <c r="B2257">
        <v>19</v>
      </c>
      <c r="C2257">
        <v>17</v>
      </c>
      <c r="D2257">
        <v>79</v>
      </c>
      <c r="E2257">
        <v>72</v>
      </c>
      <c r="F2257">
        <v>45</v>
      </c>
      <c r="G2257">
        <v>21</v>
      </c>
    </row>
    <row r="2260" spans="2:11" ht="12.75">
      <c r="B2260">
        <v>3</v>
      </c>
      <c r="C2260">
        <v>3</v>
      </c>
      <c r="D2260">
        <v>3</v>
      </c>
      <c r="E2260">
        <v>3</v>
      </c>
      <c r="F2260">
        <v>3</v>
      </c>
      <c r="G2260">
        <v>3</v>
      </c>
      <c r="H2260">
        <v>3</v>
      </c>
      <c r="I2260">
        <v>4</v>
      </c>
      <c r="J2260">
        <v>4</v>
      </c>
      <c r="K2260">
        <v>26</v>
      </c>
    </row>
    <row r="2290" spans="2:11" ht="12.75">
      <c r="B2290">
        <v>3</v>
      </c>
      <c r="C2290">
        <v>3</v>
      </c>
      <c r="D2290">
        <v>3</v>
      </c>
      <c r="E2290">
        <v>3</v>
      </c>
      <c r="F2290">
        <v>3</v>
      </c>
      <c r="G2290">
        <v>3</v>
      </c>
      <c r="H2290">
        <v>3</v>
      </c>
      <c r="I2290">
        <v>3</v>
      </c>
      <c r="J2290">
        <v>3</v>
      </c>
      <c r="K2290">
        <v>1</v>
      </c>
    </row>
    <row r="2348" spans="2:8" ht="12.75">
      <c r="B2348">
        <v>8</v>
      </c>
      <c r="C2348">
        <v>8</v>
      </c>
      <c r="D2348">
        <v>8</v>
      </c>
      <c r="E2348">
        <v>8</v>
      </c>
      <c r="F2348">
        <v>8</v>
      </c>
      <c r="G2348">
        <v>8</v>
      </c>
      <c r="H2348">
        <v>4</v>
      </c>
    </row>
    <row r="2350" spans="2:7" ht="12.75">
      <c r="B2350">
        <v>2</v>
      </c>
      <c r="C2350">
        <v>2</v>
      </c>
      <c r="D2350">
        <v>2</v>
      </c>
      <c r="E2350">
        <v>2</v>
      </c>
      <c r="F2350">
        <v>2</v>
      </c>
      <c r="G2350">
        <v>2</v>
      </c>
    </row>
    <row r="2351" spans="2:7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</row>
    <row r="2358" spans="2:8" ht="12.75">
      <c r="B2358">
        <v>2</v>
      </c>
      <c r="C2358">
        <v>2</v>
      </c>
      <c r="D2358">
        <v>2</v>
      </c>
      <c r="E2358">
        <v>2</v>
      </c>
      <c r="F2358">
        <v>2</v>
      </c>
      <c r="G2358">
        <v>2</v>
      </c>
      <c r="H2358">
        <v>1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2</v>
      </c>
      <c r="G2372">
        <v>2</v>
      </c>
      <c r="H2372">
        <v>2</v>
      </c>
      <c r="I2372">
        <v>6</v>
      </c>
      <c r="J2372">
        <v>14</v>
      </c>
      <c r="K2372">
        <v>8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15</v>
      </c>
      <c r="K2443">
        <v>7</v>
      </c>
    </row>
    <row r="2513" spans="2:5" ht="12.75">
      <c r="B2513">
        <v>94</v>
      </c>
      <c r="C2513">
        <v>82</v>
      </c>
      <c r="D2513">
        <v>75</v>
      </c>
      <c r="E2513">
        <v>69</v>
      </c>
    </row>
    <row r="2527" spans="2:6" ht="12.75">
      <c r="B2527">
        <v>152</v>
      </c>
      <c r="C2527">
        <v>138</v>
      </c>
      <c r="D2527">
        <v>217</v>
      </c>
      <c r="E2527">
        <v>194</v>
      </c>
      <c r="F2527">
        <v>163</v>
      </c>
    </row>
    <row r="2533" spans="2:7" ht="12.75">
      <c r="B2533">
        <v>34</v>
      </c>
      <c r="C2533">
        <v>33</v>
      </c>
      <c r="D2533">
        <v>31</v>
      </c>
      <c r="E2533">
        <v>27</v>
      </c>
      <c r="F2533">
        <v>23</v>
      </c>
      <c r="G2533">
        <v>48</v>
      </c>
    </row>
    <row r="2543" spans="2:7" ht="12.75">
      <c r="B2543">
        <v>7</v>
      </c>
      <c r="C2543">
        <v>7</v>
      </c>
      <c r="D2543">
        <v>6</v>
      </c>
      <c r="E2543">
        <v>5</v>
      </c>
      <c r="F2543">
        <v>22</v>
      </c>
      <c r="G2543">
        <v>52</v>
      </c>
    </row>
    <row r="2549" spans="2:8" ht="12.75">
      <c r="B2549">
        <v>13</v>
      </c>
      <c r="C2549">
        <v>13</v>
      </c>
      <c r="D2549">
        <v>12</v>
      </c>
      <c r="E2549">
        <v>12</v>
      </c>
      <c r="F2549">
        <v>12</v>
      </c>
      <c r="G2549">
        <v>10</v>
      </c>
      <c r="H2549">
        <v>6</v>
      </c>
    </row>
    <row r="2551" spans="2:7" ht="12.75">
      <c r="B2551">
        <v>30</v>
      </c>
      <c r="C2551">
        <v>29</v>
      </c>
      <c r="D2551">
        <v>26</v>
      </c>
      <c r="E2551">
        <v>23</v>
      </c>
      <c r="F2551">
        <v>17</v>
      </c>
      <c r="G2551">
        <v>42</v>
      </c>
    </row>
    <row r="2561" spans="2:6" ht="12.75">
      <c r="B2561">
        <v>131</v>
      </c>
      <c r="C2561">
        <v>123</v>
      </c>
      <c r="D2561">
        <v>112</v>
      </c>
      <c r="E2561">
        <v>105</v>
      </c>
      <c r="F2561">
        <v>92</v>
      </c>
    </row>
    <row r="2565" spans="2:6" ht="12.75">
      <c r="B2565">
        <v>57</v>
      </c>
      <c r="C2565">
        <v>52</v>
      </c>
      <c r="D2565">
        <v>46</v>
      </c>
      <c r="E2565">
        <v>43</v>
      </c>
      <c r="F2565">
        <v>32</v>
      </c>
    </row>
    <row r="2569" spans="2:8" ht="12.75">
      <c r="B2569">
        <v>2</v>
      </c>
      <c r="C2569">
        <v>2</v>
      </c>
      <c r="D2569">
        <v>2</v>
      </c>
      <c r="E2569">
        <v>2</v>
      </c>
      <c r="F2569">
        <v>2</v>
      </c>
      <c r="G2569">
        <v>2</v>
      </c>
      <c r="H2569">
        <v>20</v>
      </c>
    </row>
    <row r="2574" spans="2:7" ht="12.75">
      <c r="B2574">
        <v>23</v>
      </c>
      <c r="C2574">
        <v>23</v>
      </c>
      <c r="D2574">
        <v>21</v>
      </c>
      <c r="E2574">
        <v>19</v>
      </c>
      <c r="F2574">
        <v>11</v>
      </c>
      <c r="G2574">
        <v>225</v>
      </c>
    </row>
    <row r="2578" spans="2:7" ht="12.75">
      <c r="B2578">
        <v>5</v>
      </c>
      <c r="C2578">
        <v>5</v>
      </c>
      <c r="D2578">
        <v>5</v>
      </c>
      <c r="E2578">
        <v>5</v>
      </c>
      <c r="F2578">
        <v>5</v>
      </c>
      <c r="G2578">
        <v>192</v>
      </c>
    </row>
    <row r="2582" spans="2:6" ht="12.75">
      <c r="B2582">
        <v>24</v>
      </c>
      <c r="C2582">
        <v>22</v>
      </c>
      <c r="D2582">
        <v>18</v>
      </c>
      <c r="E2582">
        <v>17</v>
      </c>
      <c r="F2582">
        <v>279</v>
      </c>
    </row>
    <row r="2586" spans="2:6" ht="12.75">
      <c r="B2586">
        <v>50</v>
      </c>
      <c r="C2586">
        <v>40</v>
      </c>
      <c r="D2586">
        <v>39</v>
      </c>
      <c r="E2586">
        <v>31</v>
      </c>
      <c r="F2586">
        <v>334</v>
      </c>
    </row>
    <row r="2590" spans="2:7" ht="12.75">
      <c r="B2590">
        <v>33</v>
      </c>
      <c r="C2590">
        <v>31</v>
      </c>
      <c r="D2590">
        <v>30</v>
      </c>
      <c r="E2590">
        <v>471</v>
      </c>
      <c r="F2590">
        <v>392</v>
      </c>
      <c r="G2590">
        <v>348</v>
      </c>
    </row>
    <row r="2599" spans="2:6" ht="12.75">
      <c r="B2599">
        <v>31</v>
      </c>
      <c r="C2599">
        <v>29</v>
      </c>
      <c r="D2599">
        <v>26</v>
      </c>
      <c r="E2599">
        <v>24</v>
      </c>
      <c r="F2599">
        <v>15</v>
      </c>
    </row>
    <row r="2601" spans="2:6" ht="12.75">
      <c r="B2601">
        <v>2</v>
      </c>
      <c r="C2601">
        <v>2</v>
      </c>
      <c r="D2601">
        <v>2</v>
      </c>
      <c r="E2601">
        <v>2</v>
      </c>
      <c r="F2601">
        <v>2</v>
      </c>
    </row>
    <row r="2611" spans="2:8" ht="12.75">
      <c r="B2611">
        <v>14</v>
      </c>
      <c r="C2611">
        <v>14</v>
      </c>
      <c r="D2611">
        <v>13</v>
      </c>
      <c r="E2611">
        <v>13</v>
      </c>
      <c r="F2611">
        <v>12</v>
      </c>
      <c r="G2611">
        <v>11</v>
      </c>
      <c r="H2611">
        <v>6</v>
      </c>
    </row>
    <row r="2613" spans="2:7" ht="12.75">
      <c r="B2613">
        <v>32</v>
      </c>
      <c r="C2613">
        <v>30</v>
      </c>
      <c r="D2613">
        <v>27</v>
      </c>
      <c r="E2613">
        <v>22</v>
      </c>
      <c r="F2613">
        <v>18</v>
      </c>
      <c r="G2613">
        <v>13</v>
      </c>
    </row>
    <row r="2615" spans="2:6" ht="12.75">
      <c r="B2615">
        <v>17</v>
      </c>
      <c r="C2615">
        <v>17</v>
      </c>
      <c r="D2615">
        <v>15</v>
      </c>
      <c r="E2615">
        <v>14</v>
      </c>
      <c r="F2615">
        <v>11</v>
      </c>
    </row>
    <row r="2616" spans="2:6" ht="12.75">
      <c r="B2616">
        <v>88</v>
      </c>
      <c r="C2616">
        <v>85</v>
      </c>
      <c r="D2616">
        <v>84</v>
      </c>
      <c r="E2616">
        <v>192</v>
      </c>
      <c r="F2616">
        <v>162</v>
      </c>
    </row>
    <row r="2620" spans="2:6" ht="12.75">
      <c r="B2620">
        <v>18</v>
      </c>
      <c r="C2620">
        <v>16</v>
      </c>
      <c r="D2620">
        <v>16</v>
      </c>
      <c r="E2620">
        <v>13</v>
      </c>
      <c r="F2620">
        <v>322</v>
      </c>
    </row>
    <row r="2625" spans="2:6" ht="12.75">
      <c r="B2625">
        <v>14</v>
      </c>
      <c r="C2625">
        <v>12</v>
      </c>
      <c r="D2625">
        <v>12</v>
      </c>
      <c r="E2625">
        <v>11</v>
      </c>
      <c r="F2625">
        <v>314</v>
      </c>
    </row>
    <row r="2630" spans="2:7" ht="12.75">
      <c r="B2630">
        <v>40</v>
      </c>
      <c r="C2630">
        <v>39</v>
      </c>
      <c r="D2630">
        <v>35</v>
      </c>
      <c r="E2630">
        <v>290</v>
      </c>
      <c r="F2630">
        <v>234</v>
      </c>
      <c r="G2630">
        <v>180</v>
      </c>
    </row>
    <row r="2633" spans="2:7" ht="12.75">
      <c r="B2633">
        <v>57</v>
      </c>
      <c r="C2633">
        <v>51</v>
      </c>
      <c r="D2633">
        <v>47</v>
      </c>
      <c r="E2633">
        <v>207</v>
      </c>
      <c r="F2633">
        <v>166</v>
      </c>
      <c r="G2633">
        <v>126</v>
      </c>
    </row>
    <row r="2637" spans="2:6" ht="12.75">
      <c r="B2637">
        <v>41</v>
      </c>
      <c r="C2637">
        <v>40</v>
      </c>
      <c r="D2637">
        <v>37</v>
      </c>
      <c r="E2637">
        <v>29</v>
      </c>
      <c r="F2637">
        <v>260</v>
      </c>
    </row>
    <row r="2643" spans="2:6" ht="12.75">
      <c r="B2643">
        <v>30</v>
      </c>
      <c r="C2643">
        <v>30</v>
      </c>
      <c r="D2643">
        <v>27</v>
      </c>
      <c r="E2643">
        <v>24</v>
      </c>
      <c r="F2643">
        <v>243</v>
      </c>
    </row>
    <row r="2649" spans="2:8" ht="12.75">
      <c r="B2649">
        <v>6</v>
      </c>
      <c r="C2649">
        <v>6</v>
      </c>
      <c r="D2649">
        <v>6</v>
      </c>
      <c r="E2649">
        <v>6</v>
      </c>
      <c r="F2649">
        <v>6</v>
      </c>
      <c r="G2649">
        <v>6</v>
      </c>
      <c r="H2649">
        <v>6</v>
      </c>
    </row>
    <row r="2661" spans="2:8" ht="12.75">
      <c r="B2661">
        <v>4</v>
      </c>
      <c r="C2661">
        <v>4</v>
      </c>
      <c r="D2661">
        <v>3</v>
      </c>
      <c r="E2661">
        <v>3</v>
      </c>
      <c r="F2661">
        <v>17</v>
      </c>
      <c r="G2661">
        <v>104</v>
      </c>
      <c r="H2661">
        <v>80</v>
      </c>
    </row>
    <row r="2678" spans="2:8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</row>
    <row r="2689" spans="2:6" ht="12.75">
      <c r="B2689">
        <v>5</v>
      </c>
      <c r="C2689">
        <v>5</v>
      </c>
      <c r="D2689">
        <v>4</v>
      </c>
      <c r="E2689">
        <v>4</v>
      </c>
      <c r="F2689">
        <v>3</v>
      </c>
    </row>
    <row r="2693" spans="2:6" ht="12.75">
      <c r="B2693">
        <v>7</v>
      </c>
      <c r="C2693">
        <v>7</v>
      </c>
      <c r="D2693">
        <v>6</v>
      </c>
      <c r="E2693">
        <v>29</v>
      </c>
      <c r="F2693">
        <v>26</v>
      </c>
    </row>
    <row r="2696" spans="2:6" ht="12.75">
      <c r="B2696">
        <v>2</v>
      </c>
      <c r="C2696">
        <v>2</v>
      </c>
      <c r="D2696">
        <v>2</v>
      </c>
      <c r="E2696">
        <v>2</v>
      </c>
      <c r="F2696">
        <v>2</v>
      </c>
    </row>
    <row r="2699" spans="2:6" ht="12.75">
      <c r="B2699">
        <v>142</v>
      </c>
      <c r="C2699">
        <v>126</v>
      </c>
      <c r="D2699">
        <v>114</v>
      </c>
      <c r="E2699">
        <v>102</v>
      </c>
      <c r="F2699">
        <v>75</v>
      </c>
    </row>
    <row r="2703" spans="2:8" ht="12.75">
      <c r="B2703">
        <v>28</v>
      </c>
      <c r="C2703">
        <v>27</v>
      </c>
      <c r="D2703">
        <v>26</v>
      </c>
      <c r="E2703">
        <v>25</v>
      </c>
      <c r="F2703">
        <v>21</v>
      </c>
      <c r="G2703">
        <v>18</v>
      </c>
      <c r="H2703">
        <v>6</v>
      </c>
    </row>
    <row r="2705" spans="2:6" ht="12.75">
      <c r="B2705">
        <v>76</v>
      </c>
      <c r="C2705">
        <v>71</v>
      </c>
      <c r="D2705">
        <v>65</v>
      </c>
      <c r="E2705">
        <v>52</v>
      </c>
      <c r="F2705">
        <v>39</v>
      </c>
    </row>
    <row r="2707" spans="2:6" ht="12.75">
      <c r="B2707">
        <v>1</v>
      </c>
      <c r="C2707">
        <v>1</v>
      </c>
      <c r="D2707">
        <v>1</v>
      </c>
      <c r="E2707">
        <v>29</v>
      </c>
      <c r="F2707">
        <v>27</v>
      </c>
    </row>
    <row r="2712" spans="2:6" ht="12.75">
      <c r="B2712">
        <v>1</v>
      </c>
      <c r="C2712">
        <v>1</v>
      </c>
      <c r="D2712">
        <v>1</v>
      </c>
      <c r="E2712">
        <v>95</v>
      </c>
      <c r="F2712">
        <v>77</v>
      </c>
    </row>
    <row r="2715" spans="2:6" ht="12.75">
      <c r="B2715">
        <v>1</v>
      </c>
      <c r="C2715">
        <v>1</v>
      </c>
      <c r="D2715">
        <v>1</v>
      </c>
      <c r="E2715">
        <v>106</v>
      </c>
      <c r="F2715">
        <v>82</v>
      </c>
    </row>
    <row r="2718" spans="2:7" ht="12.75">
      <c r="B2718">
        <v>17</v>
      </c>
      <c r="C2718">
        <v>15</v>
      </c>
      <c r="D2718">
        <v>14</v>
      </c>
      <c r="E2718">
        <v>12</v>
      </c>
      <c r="F2718">
        <v>12</v>
      </c>
      <c r="G2718">
        <v>12</v>
      </c>
    </row>
    <row r="2719" spans="2:7" ht="12.75">
      <c r="B2719">
        <v>18</v>
      </c>
      <c r="C2719">
        <v>15</v>
      </c>
      <c r="D2719">
        <v>14</v>
      </c>
      <c r="E2719">
        <v>12</v>
      </c>
      <c r="F2719">
        <v>12</v>
      </c>
      <c r="G2719">
        <v>12</v>
      </c>
    </row>
    <row r="2720" spans="2:7" ht="12.75">
      <c r="B2720">
        <v>9</v>
      </c>
      <c r="C2720">
        <v>8</v>
      </c>
      <c r="D2720">
        <v>8</v>
      </c>
      <c r="E2720">
        <v>7</v>
      </c>
      <c r="F2720">
        <v>7</v>
      </c>
      <c r="G2720">
        <v>6</v>
      </c>
    </row>
    <row r="2721" spans="2:7" ht="12.75">
      <c r="B2721">
        <v>9</v>
      </c>
      <c r="C2721">
        <v>8</v>
      </c>
      <c r="D2721">
        <v>8</v>
      </c>
      <c r="E2721">
        <v>7</v>
      </c>
      <c r="F2721">
        <v>7</v>
      </c>
      <c r="G2721">
        <v>6</v>
      </c>
    </row>
    <row r="2722" spans="2:7" ht="12.75">
      <c r="B2722">
        <v>9</v>
      </c>
      <c r="C2722">
        <v>8</v>
      </c>
      <c r="D2722">
        <v>8</v>
      </c>
      <c r="E2722">
        <v>7</v>
      </c>
      <c r="F2722">
        <v>7</v>
      </c>
      <c r="G2722">
        <v>6</v>
      </c>
    </row>
    <row r="2723" spans="2:6" ht="12.75">
      <c r="B2723">
        <v>69</v>
      </c>
      <c r="C2723">
        <v>61</v>
      </c>
      <c r="D2723">
        <v>54</v>
      </c>
      <c r="E2723">
        <v>45</v>
      </c>
      <c r="F2723">
        <v>33</v>
      </c>
    </row>
    <row r="2738" spans="2:6" ht="12.75">
      <c r="B2738">
        <v>71</v>
      </c>
      <c r="C2738">
        <v>66</v>
      </c>
      <c r="D2738">
        <v>63</v>
      </c>
      <c r="E2738">
        <v>55</v>
      </c>
      <c r="F2738">
        <v>49</v>
      </c>
    </row>
    <row r="2742" spans="2:6" ht="12.75">
      <c r="B2742">
        <v>6</v>
      </c>
      <c r="C2742">
        <v>5</v>
      </c>
      <c r="D2742">
        <v>5</v>
      </c>
      <c r="E2742">
        <v>12</v>
      </c>
      <c r="F2742">
        <v>75</v>
      </c>
    </row>
    <row r="2749" spans="2:6" ht="12.75">
      <c r="B2749">
        <v>5</v>
      </c>
      <c r="C2749">
        <v>5</v>
      </c>
      <c r="D2749">
        <v>5</v>
      </c>
      <c r="E2749">
        <v>187</v>
      </c>
      <c r="F2749">
        <v>149</v>
      </c>
    </row>
    <row r="2752" spans="2:7" ht="12.75">
      <c r="B2752">
        <v>13</v>
      </c>
      <c r="C2752">
        <v>13</v>
      </c>
      <c r="D2752">
        <v>63</v>
      </c>
      <c r="E2752">
        <v>59</v>
      </c>
      <c r="F2752">
        <v>56</v>
      </c>
      <c r="G2752">
        <v>51</v>
      </c>
    </row>
    <row r="2756" spans="2:7" ht="12.75">
      <c r="B2756">
        <v>3</v>
      </c>
      <c r="C2756">
        <v>3</v>
      </c>
      <c r="D2756">
        <v>55</v>
      </c>
      <c r="E2756">
        <v>50</v>
      </c>
      <c r="F2756">
        <v>46</v>
      </c>
      <c r="G2756">
        <v>37</v>
      </c>
    </row>
    <row r="2760" spans="2:7" ht="12.75">
      <c r="B2760">
        <v>8</v>
      </c>
      <c r="C2760">
        <v>8</v>
      </c>
      <c r="D2760">
        <v>8</v>
      </c>
      <c r="E2760">
        <v>7</v>
      </c>
      <c r="F2760">
        <v>7</v>
      </c>
      <c r="G2760">
        <v>7</v>
      </c>
    </row>
    <row r="2764" spans="2:7" ht="12.75">
      <c r="B2764">
        <v>17</v>
      </c>
      <c r="C2764">
        <v>15</v>
      </c>
      <c r="D2764">
        <v>15</v>
      </c>
      <c r="E2764">
        <v>15</v>
      </c>
      <c r="F2764">
        <v>9</v>
      </c>
      <c r="G2764">
        <v>8</v>
      </c>
    </row>
    <row r="2768" spans="2:5" ht="12.75">
      <c r="B2768">
        <v>325</v>
      </c>
      <c r="C2768">
        <v>286</v>
      </c>
      <c r="D2768">
        <v>248</v>
      </c>
      <c r="E2768">
        <v>216</v>
      </c>
    </row>
    <row r="2770" spans="2:5" ht="12.75">
      <c r="B2770">
        <v>315</v>
      </c>
      <c r="C2770">
        <v>277</v>
      </c>
      <c r="D2770">
        <v>240</v>
      </c>
      <c r="E2770">
        <v>208</v>
      </c>
    </row>
    <row r="2772" spans="2:5" ht="12.75">
      <c r="B2772">
        <v>316</v>
      </c>
      <c r="C2772">
        <v>278</v>
      </c>
      <c r="D2772">
        <v>239</v>
      </c>
      <c r="E2772">
        <v>208</v>
      </c>
    </row>
    <row r="2774" spans="2:5" ht="12.75">
      <c r="B2774">
        <v>189</v>
      </c>
      <c r="C2774">
        <v>163</v>
      </c>
      <c r="D2774">
        <v>145</v>
      </c>
      <c r="E2774">
        <v>126</v>
      </c>
    </row>
    <row r="2776" spans="2:5" ht="12.75">
      <c r="B2776">
        <v>187</v>
      </c>
      <c r="C2776">
        <v>161</v>
      </c>
      <c r="D2776">
        <v>143</v>
      </c>
      <c r="E2776">
        <v>125</v>
      </c>
    </row>
    <row r="2778" spans="2:5" ht="12.75">
      <c r="B2778">
        <v>317</v>
      </c>
      <c r="C2778">
        <v>279</v>
      </c>
      <c r="D2778">
        <v>241</v>
      </c>
      <c r="E2778">
        <v>209</v>
      </c>
    </row>
    <row r="2780" spans="2:5" ht="12.75">
      <c r="B2780">
        <v>156</v>
      </c>
      <c r="C2780">
        <v>135</v>
      </c>
      <c r="D2780">
        <v>120</v>
      </c>
      <c r="E2780">
        <v>103</v>
      </c>
    </row>
    <row r="2782" spans="2:5" ht="12.75">
      <c r="B2782">
        <v>314</v>
      </c>
      <c r="C2782">
        <v>276</v>
      </c>
      <c r="D2782">
        <v>239</v>
      </c>
      <c r="E2782">
        <v>207</v>
      </c>
    </row>
    <row r="2784" spans="2:5" ht="12.75">
      <c r="B2784">
        <v>113</v>
      </c>
      <c r="C2784">
        <v>97</v>
      </c>
      <c r="D2784">
        <v>84</v>
      </c>
      <c r="E2784">
        <v>293</v>
      </c>
    </row>
    <row r="2787" spans="2:5" ht="12.75">
      <c r="B2787">
        <v>50</v>
      </c>
      <c r="C2787">
        <v>43</v>
      </c>
      <c r="D2787">
        <v>361</v>
      </c>
      <c r="E2787">
        <v>313</v>
      </c>
    </row>
    <row r="2790" spans="2:5" ht="12.75">
      <c r="B2790">
        <v>50</v>
      </c>
      <c r="C2790">
        <v>43</v>
      </c>
      <c r="D2790">
        <v>366</v>
      </c>
      <c r="E2790">
        <v>317</v>
      </c>
    </row>
    <row r="2793" spans="2:5" ht="12.75">
      <c r="B2793">
        <v>116</v>
      </c>
      <c r="C2793">
        <v>99</v>
      </c>
      <c r="D2793">
        <v>366</v>
      </c>
      <c r="E2793">
        <v>318</v>
      </c>
    </row>
    <row r="2796" spans="2:5" ht="12.75">
      <c r="B2796">
        <v>86</v>
      </c>
      <c r="C2796">
        <v>71</v>
      </c>
      <c r="D2796">
        <v>417</v>
      </c>
      <c r="E2796">
        <v>371</v>
      </c>
    </row>
    <row r="2799" spans="2:5" ht="12.75">
      <c r="B2799">
        <v>61</v>
      </c>
      <c r="C2799">
        <v>48</v>
      </c>
      <c r="D2799">
        <v>136</v>
      </c>
      <c r="E2799">
        <v>115</v>
      </c>
    </row>
    <row r="2802" spans="2:5" ht="12.75">
      <c r="B2802">
        <v>59</v>
      </c>
      <c r="C2802">
        <v>52</v>
      </c>
      <c r="D2802">
        <v>427</v>
      </c>
      <c r="E2802">
        <v>375</v>
      </c>
    </row>
    <row r="2805" spans="2:5" ht="12.75">
      <c r="B2805">
        <v>151</v>
      </c>
      <c r="C2805">
        <v>131</v>
      </c>
      <c r="D2805">
        <v>390</v>
      </c>
      <c r="E2805">
        <v>341</v>
      </c>
    </row>
    <row r="2808" spans="2:5" ht="12.75">
      <c r="B2808">
        <v>63</v>
      </c>
      <c r="C2808">
        <v>50</v>
      </c>
      <c r="D2808">
        <v>138</v>
      </c>
      <c r="E2808">
        <v>115</v>
      </c>
    </row>
    <row r="2811" spans="2:5" ht="12.75">
      <c r="B2811">
        <v>73</v>
      </c>
      <c r="C2811">
        <v>66</v>
      </c>
      <c r="D2811">
        <v>333</v>
      </c>
      <c r="E2811">
        <v>291</v>
      </c>
    </row>
    <row r="2814" spans="2:5" ht="12.75">
      <c r="B2814">
        <v>118</v>
      </c>
      <c r="C2814">
        <v>98</v>
      </c>
      <c r="D2814">
        <v>256</v>
      </c>
      <c r="E2814">
        <v>226</v>
      </c>
    </row>
    <row r="2817" spans="2:5" ht="12.75">
      <c r="B2817">
        <v>125</v>
      </c>
      <c r="C2817">
        <v>105</v>
      </c>
      <c r="D2817">
        <v>238</v>
      </c>
      <c r="E2817">
        <v>210</v>
      </c>
    </row>
    <row r="2820" spans="2:5" ht="12.75">
      <c r="B2820">
        <v>4</v>
      </c>
      <c r="C2820">
        <v>4</v>
      </c>
      <c r="D2820">
        <v>4</v>
      </c>
      <c r="E2820">
        <v>3</v>
      </c>
    </row>
    <row r="2824" spans="2:5" ht="12.75">
      <c r="B2824">
        <v>113</v>
      </c>
      <c r="C2824">
        <v>93</v>
      </c>
      <c r="D2824">
        <v>415</v>
      </c>
      <c r="E2824">
        <v>363</v>
      </c>
    </row>
    <row r="2827" spans="2:5" ht="12.75">
      <c r="B2827">
        <v>46</v>
      </c>
      <c r="C2827">
        <v>35</v>
      </c>
      <c r="D2827">
        <v>173</v>
      </c>
      <c r="E2827">
        <v>150</v>
      </c>
    </row>
    <row r="2830" spans="2:5" ht="12.75">
      <c r="B2830">
        <v>81</v>
      </c>
      <c r="C2830">
        <v>74</v>
      </c>
      <c r="D2830">
        <v>393</v>
      </c>
      <c r="E2830">
        <v>345</v>
      </c>
    </row>
    <row r="2833" spans="2:5" ht="12.75">
      <c r="B2833">
        <v>76</v>
      </c>
      <c r="C2833">
        <v>69</v>
      </c>
      <c r="D2833">
        <v>352</v>
      </c>
      <c r="E2833">
        <v>305</v>
      </c>
    </row>
    <row r="2836" spans="2:5" ht="12.75">
      <c r="B2836">
        <v>81</v>
      </c>
      <c r="C2836">
        <v>74</v>
      </c>
      <c r="D2836">
        <v>393</v>
      </c>
      <c r="E2836">
        <v>344</v>
      </c>
    </row>
    <row r="2839" spans="2:4" ht="12.75">
      <c r="B2839">
        <v>3</v>
      </c>
      <c r="C2839">
        <v>3</v>
      </c>
      <c r="D2839">
        <v>1</v>
      </c>
    </row>
    <row r="2840" spans="2:7" ht="12.75">
      <c r="B2840">
        <v>4</v>
      </c>
      <c r="C2840">
        <v>4</v>
      </c>
      <c r="D2840">
        <v>4</v>
      </c>
      <c r="E2840">
        <v>3</v>
      </c>
      <c r="F2840">
        <v>2</v>
      </c>
      <c r="G2840">
        <v>1</v>
      </c>
    </row>
    <row r="2844" spans="2:5" ht="12.75">
      <c r="B2844">
        <v>18</v>
      </c>
      <c r="C2844">
        <v>18</v>
      </c>
      <c r="D2844">
        <v>16</v>
      </c>
      <c r="E2844">
        <v>14</v>
      </c>
    </row>
    <row r="2851" spans="2:5" ht="12.75">
      <c r="B2851">
        <v>46</v>
      </c>
      <c r="C2851">
        <v>42</v>
      </c>
      <c r="D2851">
        <v>38</v>
      </c>
      <c r="E2851">
        <v>34</v>
      </c>
    </row>
    <row r="2854" spans="2:8" ht="12.75">
      <c r="B2854">
        <v>12</v>
      </c>
      <c r="C2854">
        <v>12</v>
      </c>
      <c r="D2854">
        <v>11</v>
      </c>
      <c r="E2854">
        <v>9</v>
      </c>
      <c r="F2854">
        <v>80</v>
      </c>
      <c r="G2854">
        <v>53</v>
      </c>
      <c r="H2854">
        <v>44</v>
      </c>
    </row>
    <row r="2860" spans="2:7" ht="12.75">
      <c r="B2860">
        <v>8</v>
      </c>
      <c r="C2860">
        <v>8</v>
      </c>
      <c r="D2860">
        <v>7</v>
      </c>
      <c r="E2860">
        <v>27</v>
      </c>
      <c r="F2860">
        <v>19</v>
      </c>
      <c r="G2860">
        <v>14</v>
      </c>
    </row>
    <row r="2866" spans="2:5" ht="12.75">
      <c r="B2866">
        <v>623</v>
      </c>
      <c r="C2866">
        <v>562</v>
      </c>
      <c r="D2866">
        <v>499</v>
      </c>
      <c r="E2866">
        <v>440</v>
      </c>
    </row>
    <row r="2868" spans="2:6" ht="12.75">
      <c r="B2868">
        <v>7</v>
      </c>
      <c r="C2868">
        <v>7</v>
      </c>
      <c r="D2868">
        <v>7</v>
      </c>
      <c r="E2868">
        <v>7</v>
      </c>
      <c r="F2868">
        <v>68</v>
      </c>
    </row>
    <row r="2875" spans="2:6" ht="12.75">
      <c r="B2875">
        <v>22</v>
      </c>
      <c r="C2875">
        <v>21</v>
      </c>
      <c r="D2875">
        <v>21</v>
      </c>
      <c r="E2875">
        <v>19</v>
      </c>
      <c r="F2875">
        <v>141</v>
      </c>
    </row>
    <row r="2879" spans="2:6" ht="12.75">
      <c r="B2879">
        <v>23</v>
      </c>
      <c r="C2879">
        <v>23</v>
      </c>
      <c r="D2879">
        <v>22</v>
      </c>
      <c r="E2879">
        <v>20</v>
      </c>
      <c r="F2879">
        <v>19</v>
      </c>
    </row>
    <row r="2883" spans="2:7" ht="12.75">
      <c r="B2883">
        <v>68</v>
      </c>
      <c r="C2883">
        <v>66</v>
      </c>
      <c r="D2883">
        <v>60</v>
      </c>
      <c r="E2883">
        <v>56</v>
      </c>
      <c r="F2883">
        <v>144</v>
      </c>
      <c r="G2883">
        <v>118</v>
      </c>
    </row>
    <row r="2887" spans="2:7" ht="12.75">
      <c r="B2887">
        <v>15</v>
      </c>
      <c r="C2887">
        <v>15</v>
      </c>
      <c r="D2887">
        <v>15</v>
      </c>
      <c r="E2887">
        <v>14</v>
      </c>
      <c r="F2887">
        <v>146</v>
      </c>
      <c r="G2887">
        <v>103</v>
      </c>
    </row>
    <row r="2891" spans="2:6" ht="12.75">
      <c r="B2891">
        <v>1</v>
      </c>
      <c r="C2891">
        <v>1</v>
      </c>
      <c r="D2891">
        <v>1</v>
      </c>
      <c r="E2891">
        <v>1</v>
      </c>
      <c r="F2891">
        <v>1</v>
      </c>
    </row>
    <row r="2895" spans="2:6" ht="12.75">
      <c r="B2895">
        <v>15</v>
      </c>
      <c r="C2895">
        <v>15</v>
      </c>
      <c r="D2895">
        <v>15</v>
      </c>
      <c r="E2895">
        <v>11</v>
      </c>
      <c r="F2895">
        <v>155</v>
      </c>
    </row>
    <row r="2899" spans="2:6" ht="12.75">
      <c r="B2899">
        <v>107</v>
      </c>
      <c r="C2899">
        <v>94</v>
      </c>
      <c r="D2899">
        <v>364</v>
      </c>
      <c r="E2899">
        <v>321</v>
      </c>
      <c r="F2899">
        <v>267</v>
      </c>
    </row>
    <row r="2902" spans="2:6" ht="12.75">
      <c r="B2902">
        <v>116</v>
      </c>
      <c r="C2902">
        <v>98</v>
      </c>
      <c r="D2902">
        <v>386</v>
      </c>
      <c r="E2902">
        <v>337</v>
      </c>
      <c r="F2902">
        <v>282</v>
      </c>
    </row>
    <row r="2905" spans="2:6" ht="12.75">
      <c r="B2905">
        <v>31</v>
      </c>
      <c r="C2905">
        <v>28</v>
      </c>
      <c r="D2905">
        <v>23</v>
      </c>
      <c r="E2905">
        <v>197</v>
      </c>
      <c r="F2905">
        <v>227</v>
      </c>
    </row>
    <row r="2909" spans="2:6" ht="12.75">
      <c r="B2909">
        <v>39</v>
      </c>
      <c r="C2909">
        <v>35</v>
      </c>
      <c r="D2909">
        <v>213</v>
      </c>
      <c r="E2909">
        <v>182</v>
      </c>
      <c r="F2909">
        <v>259</v>
      </c>
    </row>
    <row r="2913" spans="2:6" ht="12.75">
      <c r="B2913">
        <v>30</v>
      </c>
      <c r="C2913">
        <v>26</v>
      </c>
      <c r="D2913">
        <v>20</v>
      </c>
      <c r="E2913">
        <v>81</v>
      </c>
      <c r="F2913">
        <v>265</v>
      </c>
    </row>
    <row r="2917" spans="2:6" ht="12.75">
      <c r="B2917">
        <v>35</v>
      </c>
      <c r="C2917">
        <v>31</v>
      </c>
      <c r="D2917">
        <v>32</v>
      </c>
      <c r="E2917">
        <v>26</v>
      </c>
      <c r="F2917">
        <v>226</v>
      </c>
    </row>
    <row r="2921" spans="2:6" ht="12.75">
      <c r="B2921">
        <v>38</v>
      </c>
      <c r="C2921">
        <v>34</v>
      </c>
      <c r="D2921">
        <v>102</v>
      </c>
      <c r="E2921">
        <v>88</v>
      </c>
      <c r="F2921">
        <v>262</v>
      </c>
    </row>
    <row r="2925" spans="2:6" ht="12.75">
      <c r="B2925">
        <v>40</v>
      </c>
      <c r="C2925">
        <v>36</v>
      </c>
      <c r="D2925">
        <v>248</v>
      </c>
      <c r="E2925">
        <v>214</v>
      </c>
      <c r="F2925">
        <v>280</v>
      </c>
    </row>
    <row r="2929" spans="2:6" ht="12.75">
      <c r="B2929">
        <v>38</v>
      </c>
      <c r="C2929">
        <v>34</v>
      </c>
      <c r="D2929">
        <v>229</v>
      </c>
      <c r="E2929">
        <v>196</v>
      </c>
      <c r="F2929">
        <v>258</v>
      </c>
    </row>
    <row r="2933" spans="2:6" ht="12.75">
      <c r="B2933">
        <v>125</v>
      </c>
      <c r="C2933">
        <v>107</v>
      </c>
      <c r="D2933">
        <v>101</v>
      </c>
      <c r="E2933">
        <v>177</v>
      </c>
      <c r="F2933">
        <v>133</v>
      </c>
    </row>
    <row r="2937" spans="2:6" ht="12.75">
      <c r="B2937">
        <v>36</v>
      </c>
      <c r="C2937">
        <v>31</v>
      </c>
      <c r="D2937">
        <v>29</v>
      </c>
      <c r="E2937">
        <v>24</v>
      </c>
      <c r="F2937">
        <v>72</v>
      </c>
    </row>
    <row r="2941" spans="2:6" ht="12.75">
      <c r="B2941">
        <v>43</v>
      </c>
      <c r="C2941">
        <v>37</v>
      </c>
      <c r="D2941">
        <v>33</v>
      </c>
      <c r="E2941">
        <v>28</v>
      </c>
      <c r="F2941">
        <v>72</v>
      </c>
    </row>
    <row r="2945" spans="2:6" ht="12.75">
      <c r="B2945">
        <v>31</v>
      </c>
      <c r="C2945">
        <v>28</v>
      </c>
      <c r="D2945">
        <v>26</v>
      </c>
      <c r="E2945">
        <v>21</v>
      </c>
      <c r="F2945">
        <v>74</v>
      </c>
    </row>
    <row r="2949" spans="2:6" ht="12.75">
      <c r="B2949">
        <v>33</v>
      </c>
      <c r="C2949">
        <v>29</v>
      </c>
      <c r="D2949">
        <v>27</v>
      </c>
      <c r="E2949">
        <v>23</v>
      </c>
      <c r="F2949">
        <v>77</v>
      </c>
    </row>
    <row r="2953" spans="2:6" ht="12.75">
      <c r="B2953">
        <v>29</v>
      </c>
      <c r="C2953">
        <v>26</v>
      </c>
      <c r="D2953">
        <v>24</v>
      </c>
      <c r="E2953">
        <v>20</v>
      </c>
      <c r="F2953">
        <v>85</v>
      </c>
    </row>
    <row r="2957" spans="2:6" ht="12.75">
      <c r="B2957">
        <v>28</v>
      </c>
      <c r="C2957">
        <v>25</v>
      </c>
      <c r="D2957">
        <v>23</v>
      </c>
      <c r="E2957">
        <v>20</v>
      </c>
      <c r="F2957">
        <v>85</v>
      </c>
    </row>
    <row r="2961" spans="2:6" ht="12.75">
      <c r="B2961">
        <v>20</v>
      </c>
      <c r="C2961">
        <v>18</v>
      </c>
      <c r="D2961">
        <v>17</v>
      </c>
      <c r="E2961">
        <v>15</v>
      </c>
      <c r="F2961">
        <v>89</v>
      </c>
    </row>
    <row r="2965" spans="2:6" ht="12.75">
      <c r="B2965">
        <v>68</v>
      </c>
      <c r="C2965">
        <v>60</v>
      </c>
      <c r="D2965">
        <v>53</v>
      </c>
      <c r="E2965">
        <v>42</v>
      </c>
      <c r="F2965">
        <v>87</v>
      </c>
    </row>
    <row r="2969" spans="2:6" ht="12.75">
      <c r="B2969">
        <v>18</v>
      </c>
      <c r="C2969">
        <v>17</v>
      </c>
      <c r="D2969">
        <v>14</v>
      </c>
      <c r="E2969">
        <v>13</v>
      </c>
      <c r="F2969">
        <v>59</v>
      </c>
    </row>
    <row r="2973" spans="2:6" ht="12.75">
      <c r="B2973">
        <v>3</v>
      </c>
      <c r="C2973">
        <v>3</v>
      </c>
      <c r="D2973">
        <v>2</v>
      </c>
      <c r="E2973">
        <v>2</v>
      </c>
      <c r="F2973">
        <v>48</v>
      </c>
    </row>
    <row r="2977" spans="2:6" ht="12.75">
      <c r="B2977">
        <v>3</v>
      </c>
      <c r="C2977">
        <v>3</v>
      </c>
      <c r="D2977">
        <v>2</v>
      </c>
      <c r="E2977">
        <v>2</v>
      </c>
      <c r="F2977">
        <v>49</v>
      </c>
    </row>
    <row r="2981" spans="2:6" ht="12.75">
      <c r="B2981">
        <v>2</v>
      </c>
      <c r="C2981">
        <v>2</v>
      </c>
      <c r="D2981">
        <v>1</v>
      </c>
      <c r="E2981">
        <v>1</v>
      </c>
      <c r="F2981">
        <v>56</v>
      </c>
    </row>
    <row r="2985" spans="2:6" ht="12.75">
      <c r="B2985">
        <v>5</v>
      </c>
      <c r="C2985">
        <v>5</v>
      </c>
      <c r="D2985">
        <v>4</v>
      </c>
      <c r="E2985">
        <v>4</v>
      </c>
      <c r="F2985">
        <v>57</v>
      </c>
    </row>
    <row r="2989" spans="2:10" ht="12.75">
      <c r="B2989">
        <v>1</v>
      </c>
      <c r="C2989">
        <v>1</v>
      </c>
      <c r="D2989">
        <v>1</v>
      </c>
      <c r="E2989">
        <v>1</v>
      </c>
      <c r="F2989">
        <v>5</v>
      </c>
      <c r="G2989">
        <v>5</v>
      </c>
      <c r="H2989">
        <v>3</v>
      </c>
      <c r="I2989">
        <v>5</v>
      </c>
      <c r="J2989">
        <v>3</v>
      </c>
    </row>
    <row r="3007" spans="2:4" ht="12.75">
      <c r="B3007">
        <v>586</v>
      </c>
      <c r="C3007">
        <v>531</v>
      </c>
      <c r="D3007">
        <v>474</v>
      </c>
    </row>
    <row r="3010" spans="2:11" ht="12.75">
      <c r="B3010">
        <v>26</v>
      </c>
      <c r="C3010">
        <v>23</v>
      </c>
      <c r="D3010">
        <v>19</v>
      </c>
      <c r="E3010">
        <v>73</v>
      </c>
      <c r="F3010">
        <v>138</v>
      </c>
      <c r="G3010">
        <v>109</v>
      </c>
      <c r="H3010">
        <v>91</v>
      </c>
      <c r="I3010">
        <v>89</v>
      </c>
      <c r="J3010">
        <v>63</v>
      </c>
      <c r="K3010">
        <v>29</v>
      </c>
    </row>
    <row r="3026" spans="2:8" ht="12.75">
      <c r="B3026">
        <v>22</v>
      </c>
      <c r="C3026">
        <v>20</v>
      </c>
      <c r="D3026">
        <v>142</v>
      </c>
      <c r="E3026">
        <v>192</v>
      </c>
      <c r="F3026">
        <v>158</v>
      </c>
      <c r="G3026">
        <v>120</v>
      </c>
      <c r="H3026">
        <v>103</v>
      </c>
    </row>
    <row r="3032" spans="2:4" ht="12.75">
      <c r="B3032">
        <v>50</v>
      </c>
      <c r="C3032">
        <v>40</v>
      </c>
      <c r="D3032">
        <v>122</v>
      </c>
    </row>
    <row r="3039" spans="2:4" ht="12.75">
      <c r="B3039">
        <v>35</v>
      </c>
      <c r="C3039">
        <v>33</v>
      </c>
      <c r="D3039">
        <v>26</v>
      </c>
    </row>
    <row r="3044" spans="2:8" ht="12.75">
      <c r="B3044">
        <v>33</v>
      </c>
      <c r="C3044">
        <v>27</v>
      </c>
      <c r="D3044">
        <v>26</v>
      </c>
      <c r="E3044">
        <v>35</v>
      </c>
      <c r="F3044">
        <v>26</v>
      </c>
      <c r="G3044">
        <v>17</v>
      </c>
      <c r="H3044">
        <v>7</v>
      </c>
    </row>
    <row r="3050" spans="2:7" ht="12.75">
      <c r="B3050">
        <v>8</v>
      </c>
      <c r="C3050">
        <v>4</v>
      </c>
      <c r="D3050">
        <v>4</v>
      </c>
      <c r="E3050">
        <v>3</v>
      </c>
      <c r="F3050">
        <v>3</v>
      </c>
      <c r="G3050">
        <v>3</v>
      </c>
    </row>
    <row r="3051" spans="2:10" ht="12.75">
      <c r="B3051">
        <v>9</v>
      </c>
      <c r="C3051">
        <v>7</v>
      </c>
      <c r="D3051">
        <v>7</v>
      </c>
      <c r="E3051">
        <v>6</v>
      </c>
      <c r="F3051">
        <v>5</v>
      </c>
      <c r="G3051">
        <v>5</v>
      </c>
      <c r="H3051">
        <v>7</v>
      </c>
      <c r="I3051">
        <v>2</v>
      </c>
      <c r="J3051">
        <v>2</v>
      </c>
    </row>
    <row r="3060" spans="2:10" ht="12.75">
      <c r="B3060">
        <v>35</v>
      </c>
      <c r="C3060">
        <v>33</v>
      </c>
      <c r="D3060">
        <v>30</v>
      </c>
      <c r="E3060">
        <v>29</v>
      </c>
      <c r="F3060">
        <v>25</v>
      </c>
      <c r="G3060">
        <v>20</v>
      </c>
      <c r="H3060">
        <v>15</v>
      </c>
      <c r="I3060">
        <v>10</v>
      </c>
      <c r="J3060">
        <v>7</v>
      </c>
    </row>
    <row r="3075" spans="2:5" ht="12.75">
      <c r="B3075">
        <v>48</v>
      </c>
      <c r="C3075">
        <v>41</v>
      </c>
      <c r="D3075">
        <v>40</v>
      </c>
      <c r="E3075">
        <v>40</v>
      </c>
    </row>
    <row r="3076" spans="2:6" ht="12.75">
      <c r="B3076">
        <v>28</v>
      </c>
      <c r="C3076">
        <v>27</v>
      </c>
      <c r="D3076">
        <v>24</v>
      </c>
      <c r="E3076">
        <v>23</v>
      </c>
      <c r="F3076">
        <v>15</v>
      </c>
    </row>
    <row r="3078" spans="2:6" ht="12.75">
      <c r="B3078">
        <v>17</v>
      </c>
      <c r="C3078">
        <v>17</v>
      </c>
      <c r="D3078">
        <v>17</v>
      </c>
      <c r="E3078">
        <v>56</v>
      </c>
      <c r="F3078">
        <v>51</v>
      </c>
    </row>
    <row r="3083" spans="2:7" ht="12.75">
      <c r="B3083">
        <v>12</v>
      </c>
      <c r="C3083">
        <v>12</v>
      </c>
      <c r="D3083">
        <v>9</v>
      </c>
      <c r="E3083">
        <v>9</v>
      </c>
      <c r="F3083">
        <v>16</v>
      </c>
      <c r="G3083">
        <v>14</v>
      </c>
    </row>
    <row r="3090" spans="2:4" ht="12.75">
      <c r="B3090">
        <v>30</v>
      </c>
      <c r="C3090">
        <v>30</v>
      </c>
      <c r="D3090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B1" sqref="B1:L3090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11" ht="12.75">
      <c r="B2">
        <v>13</v>
      </c>
      <c r="C2">
        <v>12</v>
      </c>
      <c r="D2">
        <v>12</v>
      </c>
      <c r="E2">
        <v>11</v>
      </c>
      <c r="F2">
        <v>11</v>
      </c>
      <c r="G2">
        <v>10</v>
      </c>
      <c r="H2">
        <v>9</v>
      </c>
      <c r="I2">
        <v>7</v>
      </c>
      <c r="J2">
        <v>4</v>
      </c>
      <c r="K2">
        <v>2</v>
      </c>
    </row>
    <row r="4" spans="2:9" ht="12.75">
      <c r="B4">
        <v>6</v>
      </c>
      <c r="C4">
        <v>4</v>
      </c>
      <c r="D4">
        <v>3</v>
      </c>
      <c r="E4">
        <v>3</v>
      </c>
      <c r="F4">
        <v>3</v>
      </c>
      <c r="G4">
        <v>2</v>
      </c>
      <c r="H4">
        <v>2</v>
      </c>
      <c r="I4">
        <v>1</v>
      </c>
    </row>
    <row r="8" spans="2:9" ht="12.75">
      <c r="B8">
        <v>8</v>
      </c>
      <c r="C8">
        <v>8</v>
      </c>
      <c r="D8">
        <v>7</v>
      </c>
      <c r="E8">
        <v>7</v>
      </c>
      <c r="F8">
        <v>7</v>
      </c>
      <c r="G8">
        <v>7</v>
      </c>
      <c r="H8">
        <v>4</v>
      </c>
      <c r="I8">
        <v>4</v>
      </c>
    </row>
    <row r="20" spans="2:6" ht="12.75">
      <c r="B20">
        <v>3</v>
      </c>
      <c r="C20">
        <v>3</v>
      </c>
      <c r="D20">
        <v>3</v>
      </c>
      <c r="E20">
        <v>3</v>
      </c>
      <c r="F20">
        <v>2</v>
      </c>
    </row>
    <row r="22" spans="2:9" ht="12.75">
      <c r="B22">
        <v>7</v>
      </c>
      <c r="C22">
        <v>7</v>
      </c>
      <c r="D22">
        <v>6</v>
      </c>
      <c r="E22">
        <v>4</v>
      </c>
      <c r="F22">
        <v>3</v>
      </c>
      <c r="G22">
        <v>3</v>
      </c>
      <c r="H22">
        <v>3</v>
      </c>
      <c r="I22">
        <v>3</v>
      </c>
    </row>
    <row r="28" spans="2:11" ht="12.75">
      <c r="B28">
        <v>1</v>
      </c>
      <c r="C28">
        <v>1</v>
      </c>
      <c r="D28">
        <v>1</v>
      </c>
      <c r="E28">
        <v>1</v>
      </c>
      <c r="F28">
        <v>1</v>
      </c>
      <c r="G28">
        <v>76</v>
      </c>
      <c r="H28">
        <v>63</v>
      </c>
      <c r="I28">
        <v>47</v>
      </c>
      <c r="J28">
        <v>32</v>
      </c>
      <c r="K28">
        <v>18</v>
      </c>
    </row>
    <row r="31" spans="2:11" ht="12.75">
      <c r="B31">
        <v>52</v>
      </c>
      <c r="C31">
        <v>52</v>
      </c>
      <c r="D31">
        <v>43</v>
      </c>
      <c r="E31">
        <v>37</v>
      </c>
      <c r="F31">
        <v>35</v>
      </c>
      <c r="G31">
        <v>35</v>
      </c>
      <c r="H31">
        <v>34</v>
      </c>
      <c r="I31">
        <v>27</v>
      </c>
      <c r="J31">
        <v>21</v>
      </c>
      <c r="K31">
        <v>10</v>
      </c>
    </row>
    <row r="33" spans="2:11" ht="12.75">
      <c r="B33">
        <v>1</v>
      </c>
      <c r="C33">
        <v>1</v>
      </c>
      <c r="D33">
        <v>1</v>
      </c>
      <c r="E33">
        <v>1</v>
      </c>
      <c r="F33">
        <v>1</v>
      </c>
      <c r="G33">
        <v>12</v>
      </c>
      <c r="H33">
        <v>12</v>
      </c>
      <c r="I33">
        <v>6</v>
      </c>
      <c r="J33">
        <v>78</v>
      </c>
      <c r="K33">
        <v>37</v>
      </c>
    </row>
    <row r="44" spans="2:6" ht="12.75">
      <c r="B44">
        <v>41</v>
      </c>
      <c r="C44">
        <v>20</v>
      </c>
      <c r="D44">
        <v>16</v>
      </c>
      <c r="E44">
        <v>14</v>
      </c>
      <c r="F44">
        <v>14</v>
      </c>
    </row>
    <row r="45" spans="2:11" ht="12.75">
      <c r="B45">
        <v>289</v>
      </c>
      <c r="C45">
        <v>262</v>
      </c>
      <c r="D45">
        <v>230</v>
      </c>
      <c r="E45">
        <v>203</v>
      </c>
      <c r="F45">
        <v>163</v>
      </c>
      <c r="G45">
        <v>130</v>
      </c>
      <c r="H45">
        <v>98</v>
      </c>
      <c r="I45">
        <v>70</v>
      </c>
      <c r="J45">
        <v>42</v>
      </c>
      <c r="K45">
        <v>21</v>
      </c>
    </row>
    <row r="51" spans="2:11" ht="12.75">
      <c r="B51">
        <v>282</v>
      </c>
      <c r="C51">
        <v>239</v>
      </c>
      <c r="D51">
        <v>214</v>
      </c>
      <c r="E51">
        <v>186</v>
      </c>
      <c r="F51">
        <v>154</v>
      </c>
      <c r="G51">
        <v>119</v>
      </c>
      <c r="H51">
        <v>87</v>
      </c>
      <c r="I51">
        <v>62</v>
      </c>
      <c r="J51">
        <v>41</v>
      </c>
      <c r="K51">
        <v>24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14</v>
      </c>
      <c r="H107">
        <v>13</v>
      </c>
      <c r="I107">
        <v>8</v>
      </c>
      <c r="J107">
        <v>4</v>
      </c>
      <c r="K107">
        <v>1</v>
      </c>
    </row>
    <row r="142" spans="2:8" ht="12.75">
      <c r="B142">
        <v>4</v>
      </c>
      <c r="C142">
        <v>4</v>
      </c>
      <c r="D142">
        <v>4</v>
      </c>
      <c r="E142">
        <v>2</v>
      </c>
      <c r="F142">
        <v>2</v>
      </c>
      <c r="G142">
        <v>2</v>
      </c>
      <c r="H142">
        <v>2</v>
      </c>
    </row>
    <row r="144" spans="2:11" ht="12.75">
      <c r="B144">
        <v>1</v>
      </c>
      <c r="C144">
        <v>1</v>
      </c>
      <c r="D144">
        <v>1</v>
      </c>
      <c r="E144">
        <v>1</v>
      </c>
      <c r="F144">
        <v>1</v>
      </c>
      <c r="G144">
        <v>1</v>
      </c>
      <c r="H144">
        <v>1</v>
      </c>
      <c r="I144">
        <v>1</v>
      </c>
      <c r="J144">
        <v>1</v>
      </c>
      <c r="K144">
        <v>1</v>
      </c>
    </row>
    <row r="219" spans="2:11" ht="12.75">
      <c r="B219">
        <v>7</v>
      </c>
      <c r="C219">
        <v>39</v>
      </c>
      <c r="D219">
        <v>32</v>
      </c>
      <c r="E219">
        <v>69</v>
      </c>
      <c r="F219">
        <v>66</v>
      </c>
      <c r="G219">
        <v>57</v>
      </c>
      <c r="H219">
        <v>46</v>
      </c>
      <c r="I219">
        <v>36</v>
      </c>
      <c r="J219">
        <v>28</v>
      </c>
      <c r="K219">
        <v>11</v>
      </c>
    </row>
    <row r="256" spans="2:11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  <c r="J256">
        <v>1</v>
      </c>
      <c r="K256">
        <v>1</v>
      </c>
    </row>
    <row r="296" spans="2:11" ht="12.75">
      <c r="B296">
        <v>1</v>
      </c>
      <c r="C296">
        <v>1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  <c r="J296">
        <v>1</v>
      </c>
      <c r="K296">
        <v>1</v>
      </c>
    </row>
    <row r="576" spans="2:6" ht="12.75">
      <c r="B576">
        <v>7</v>
      </c>
      <c r="C576">
        <v>7</v>
      </c>
      <c r="D576">
        <v>7</v>
      </c>
      <c r="E576">
        <v>6</v>
      </c>
      <c r="F576">
        <v>5</v>
      </c>
    </row>
    <row r="619" spans="2:8" ht="12.75">
      <c r="B619">
        <v>1</v>
      </c>
      <c r="C619">
        <v>1</v>
      </c>
      <c r="D619">
        <v>1</v>
      </c>
      <c r="E619">
        <v>1</v>
      </c>
      <c r="F619">
        <v>2</v>
      </c>
      <c r="G619">
        <v>12</v>
      </c>
      <c r="H619">
        <v>12</v>
      </c>
    </row>
    <row r="659" spans="2:4" ht="12.75">
      <c r="B659">
        <v>58</v>
      </c>
      <c r="C659">
        <v>57</v>
      </c>
      <c r="D659">
        <v>54</v>
      </c>
    </row>
    <row r="673" spans="2:9" ht="12.75">
      <c r="B673">
        <v>10</v>
      </c>
      <c r="C673">
        <v>8</v>
      </c>
      <c r="D673">
        <v>7</v>
      </c>
      <c r="E673">
        <v>7</v>
      </c>
      <c r="F673">
        <v>6</v>
      </c>
      <c r="G673">
        <v>19</v>
      </c>
      <c r="H673">
        <v>16</v>
      </c>
      <c r="I673">
        <v>10</v>
      </c>
    </row>
    <row r="679" spans="2:9" ht="12.75">
      <c r="B679">
        <v>18</v>
      </c>
      <c r="C679">
        <v>18</v>
      </c>
      <c r="D679">
        <v>17</v>
      </c>
      <c r="E679">
        <v>14</v>
      </c>
      <c r="F679">
        <v>11</v>
      </c>
      <c r="G679">
        <v>31</v>
      </c>
      <c r="H679">
        <v>26</v>
      </c>
      <c r="I679">
        <v>15</v>
      </c>
    </row>
    <row r="683" spans="2:11" ht="12.75">
      <c r="B683">
        <v>1</v>
      </c>
      <c r="C683">
        <v>1</v>
      </c>
      <c r="D683">
        <v>1</v>
      </c>
      <c r="E683">
        <v>1</v>
      </c>
      <c r="F683">
        <v>1</v>
      </c>
      <c r="G683">
        <v>1</v>
      </c>
      <c r="H683">
        <v>1</v>
      </c>
      <c r="I683">
        <v>1</v>
      </c>
      <c r="J683">
        <v>1</v>
      </c>
      <c r="K683">
        <v>1</v>
      </c>
    </row>
    <row r="686" spans="2:6" ht="12.75">
      <c r="B686">
        <v>29</v>
      </c>
      <c r="C686">
        <v>27</v>
      </c>
      <c r="D686">
        <v>26</v>
      </c>
      <c r="E686">
        <v>24</v>
      </c>
      <c r="F686">
        <v>17</v>
      </c>
    </row>
    <row r="689" spans="2:9" ht="12.75">
      <c r="B689">
        <v>13</v>
      </c>
      <c r="C689">
        <v>13</v>
      </c>
      <c r="D689">
        <v>13</v>
      </c>
      <c r="E689">
        <v>10</v>
      </c>
      <c r="F689">
        <v>8</v>
      </c>
      <c r="G689">
        <v>39</v>
      </c>
      <c r="H689">
        <v>33</v>
      </c>
      <c r="I689">
        <v>20</v>
      </c>
    </row>
    <row r="696" spans="2:6" ht="12.75">
      <c r="B696">
        <v>20</v>
      </c>
      <c r="C696">
        <v>20</v>
      </c>
      <c r="D696">
        <v>20</v>
      </c>
      <c r="E696">
        <v>17</v>
      </c>
      <c r="F696">
        <v>13</v>
      </c>
    </row>
    <row r="698" spans="2:6" ht="12.75">
      <c r="B698">
        <v>52</v>
      </c>
      <c r="C698">
        <v>50</v>
      </c>
      <c r="D698">
        <v>48</v>
      </c>
      <c r="E698">
        <v>44</v>
      </c>
      <c r="F698">
        <v>32</v>
      </c>
    </row>
    <row r="700" spans="2:11" ht="12.75">
      <c r="B700">
        <v>8</v>
      </c>
      <c r="C700">
        <v>8</v>
      </c>
      <c r="D700">
        <v>8</v>
      </c>
      <c r="E700">
        <v>8</v>
      </c>
      <c r="F700">
        <v>7</v>
      </c>
      <c r="G700">
        <v>7</v>
      </c>
      <c r="H700">
        <v>7</v>
      </c>
      <c r="I700">
        <v>30</v>
      </c>
      <c r="J700">
        <v>24</v>
      </c>
      <c r="K700">
        <v>12</v>
      </c>
    </row>
    <row r="716" spans="2:9" ht="12.75">
      <c r="B716">
        <v>113</v>
      </c>
      <c r="C716">
        <v>112</v>
      </c>
      <c r="D716">
        <v>110</v>
      </c>
      <c r="E716">
        <v>87</v>
      </c>
      <c r="F716">
        <v>64</v>
      </c>
      <c r="G716">
        <v>45</v>
      </c>
      <c r="H716">
        <v>37</v>
      </c>
      <c r="I716">
        <v>24</v>
      </c>
    </row>
    <row r="720" spans="2:6" ht="12.75">
      <c r="B720">
        <v>17</v>
      </c>
      <c r="C720">
        <v>16</v>
      </c>
      <c r="D720">
        <v>15</v>
      </c>
      <c r="E720">
        <v>13</v>
      </c>
      <c r="F720">
        <v>22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1</v>
      </c>
      <c r="K726">
        <v>1</v>
      </c>
    </row>
    <row r="974" spans="2:4" ht="12.75">
      <c r="B974">
        <v>80</v>
      </c>
      <c r="C974">
        <v>79</v>
      </c>
      <c r="D974">
        <v>78</v>
      </c>
    </row>
    <row r="976" spans="2:11" ht="12.75">
      <c r="B976">
        <v>8</v>
      </c>
      <c r="C976">
        <v>7</v>
      </c>
      <c r="D976">
        <v>16</v>
      </c>
      <c r="E976">
        <v>19</v>
      </c>
      <c r="F976">
        <v>10</v>
      </c>
      <c r="G976">
        <v>9</v>
      </c>
      <c r="H976">
        <v>9</v>
      </c>
      <c r="I976">
        <v>9</v>
      </c>
      <c r="J976">
        <v>5</v>
      </c>
      <c r="K976">
        <v>3</v>
      </c>
    </row>
    <row r="1014" spans="2:11" ht="12.75">
      <c r="B1014">
        <v>3</v>
      </c>
      <c r="C1014">
        <v>41</v>
      </c>
      <c r="D1014">
        <v>40</v>
      </c>
      <c r="E1014">
        <v>35</v>
      </c>
      <c r="F1014">
        <v>20</v>
      </c>
      <c r="G1014">
        <v>12</v>
      </c>
      <c r="H1014">
        <v>11</v>
      </c>
      <c r="I1014">
        <v>5</v>
      </c>
      <c r="J1014">
        <v>4</v>
      </c>
      <c r="K1014">
        <v>2</v>
      </c>
    </row>
    <row r="1126" spans="2:7" ht="12.75">
      <c r="B1126">
        <v>17</v>
      </c>
      <c r="C1126">
        <v>16</v>
      </c>
      <c r="D1126">
        <v>16</v>
      </c>
      <c r="E1126">
        <v>14</v>
      </c>
      <c r="F1126">
        <v>129</v>
      </c>
      <c r="G1126">
        <v>94</v>
      </c>
    </row>
    <row r="1132" spans="2:5" ht="12.75">
      <c r="B1132">
        <v>18</v>
      </c>
      <c r="C1132">
        <v>18</v>
      </c>
      <c r="D1132">
        <v>18</v>
      </c>
      <c r="E1132">
        <v>18</v>
      </c>
    </row>
    <row r="1138" spans="2:6" ht="12.75">
      <c r="B1138">
        <v>30</v>
      </c>
      <c r="C1138">
        <v>29</v>
      </c>
      <c r="D1138">
        <v>28</v>
      </c>
      <c r="E1138">
        <v>21</v>
      </c>
      <c r="F1138">
        <v>13</v>
      </c>
    </row>
    <row r="1142" spans="2:11" ht="12.75">
      <c r="B1142">
        <v>3</v>
      </c>
      <c r="C1142">
        <v>3</v>
      </c>
      <c r="D1142">
        <v>3</v>
      </c>
      <c r="E1142">
        <v>2</v>
      </c>
      <c r="F1142">
        <v>80</v>
      </c>
      <c r="G1142">
        <v>56</v>
      </c>
      <c r="H1142">
        <v>45</v>
      </c>
      <c r="I1142">
        <v>31</v>
      </c>
      <c r="J1142">
        <v>20</v>
      </c>
      <c r="K1142">
        <v>24</v>
      </c>
    </row>
    <row r="1153" spans="2:6" ht="12.75">
      <c r="B1153">
        <v>21</v>
      </c>
      <c r="C1153">
        <v>21</v>
      </c>
      <c r="D1153">
        <v>21</v>
      </c>
      <c r="E1153">
        <v>93</v>
      </c>
      <c r="F1153">
        <v>77</v>
      </c>
    </row>
    <row r="1167" spans="2:11" ht="12.75">
      <c r="B1167">
        <v>18</v>
      </c>
      <c r="C1167">
        <v>18</v>
      </c>
      <c r="D1167">
        <v>35</v>
      </c>
      <c r="E1167">
        <v>29</v>
      </c>
      <c r="F1167">
        <v>73</v>
      </c>
      <c r="G1167">
        <v>86</v>
      </c>
      <c r="H1167">
        <v>73</v>
      </c>
      <c r="I1167">
        <v>51</v>
      </c>
      <c r="J1167">
        <v>62</v>
      </c>
      <c r="K1167">
        <v>37</v>
      </c>
    </row>
    <row r="1194" spans="2:11" ht="12.75">
      <c r="B1194">
        <v>5</v>
      </c>
      <c r="C1194">
        <v>5</v>
      </c>
      <c r="D1194">
        <v>4</v>
      </c>
      <c r="E1194">
        <v>7</v>
      </c>
      <c r="F1194">
        <v>14</v>
      </c>
      <c r="G1194">
        <v>157</v>
      </c>
      <c r="H1194">
        <v>125</v>
      </c>
      <c r="I1194">
        <v>136</v>
      </c>
      <c r="J1194">
        <v>128</v>
      </c>
      <c r="K1194">
        <v>65</v>
      </c>
    </row>
    <row r="1225" spans="2:11" ht="12.75">
      <c r="B1225">
        <v>5</v>
      </c>
      <c r="C1225">
        <v>5</v>
      </c>
      <c r="D1225">
        <v>5</v>
      </c>
      <c r="E1225">
        <v>4</v>
      </c>
      <c r="F1225">
        <v>3</v>
      </c>
      <c r="G1225">
        <v>3</v>
      </c>
      <c r="H1225">
        <v>3</v>
      </c>
      <c r="I1225">
        <v>1</v>
      </c>
      <c r="J1225">
        <v>2</v>
      </c>
      <c r="K1225">
        <v>2</v>
      </c>
    </row>
    <row r="1325" spans="2:6" ht="12.75">
      <c r="B1325">
        <v>7</v>
      </c>
      <c r="C1325">
        <v>7</v>
      </c>
      <c r="D1325">
        <v>7</v>
      </c>
      <c r="E1325">
        <v>6</v>
      </c>
      <c r="F1325">
        <v>74</v>
      </c>
    </row>
    <row r="1346" spans="2:6" ht="12.75">
      <c r="B1346">
        <v>7</v>
      </c>
      <c r="C1346">
        <v>7</v>
      </c>
      <c r="D1346">
        <v>7</v>
      </c>
      <c r="E1346">
        <v>6</v>
      </c>
      <c r="F1346">
        <v>90</v>
      </c>
    </row>
    <row r="1367" spans="2:11" ht="12.75">
      <c r="B1367">
        <v>4</v>
      </c>
      <c r="C1367">
        <v>4</v>
      </c>
      <c r="D1367">
        <v>4</v>
      </c>
      <c r="E1367">
        <v>4</v>
      </c>
      <c r="F1367">
        <v>3</v>
      </c>
      <c r="G1367">
        <v>12</v>
      </c>
      <c r="H1367">
        <v>11</v>
      </c>
      <c r="I1367">
        <v>166</v>
      </c>
      <c r="J1367">
        <v>106</v>
      </c>
      <c r="K1367">
        <v>51</v>
      </c>
    </row>
    <row r="1416" spans="2:11" ht="12.75">
      <c r="B1416">
        <v>28</v>
      </c>
      <c r="C1416">
        <v>28</v>
      </c>
      <c r="D1416">
        <v>68</v>
      </c>
      <c r="E1416">
        <v>60</v>
      </c>
      <c r="F1416">
        <v>348</v>
      </c>
      <c r="G1416">
        <v>288</v>
      </c>
      <c r="H1416">
        <v>228</v>
      </c>
      <c r="I1416">
        <v>172</v>
      </c>
      <c r="J1416">
        <v>113</v>
      </c>
      <c r="K1416">
        <v>53</v>
      </c>
    </row>
    <row r="1425" spans="2:11" ht="12.75">
      <c r="B1425">
        <v>11</v>
      </c>
      <c r="C1425">
        <v>11</v>
      </c>
      <c r="D1425">
        <v>11</v>
      </c>
      <c r="E1425">
        <v>9</v>
      </c>
      <c r="F1425">
        <v>8</v>
      </c>
      <c r="G1425">
        <v>8</v>
      </c>
      <c r="H1425">
        <v>7</v>
      </c>
      <c r="I1425">
        <v>170</v>
      </c>
      <c r="J1425">
        <v>114</v>
      </c>
      <c r="K1425">
        <v>52</v>
      </c>
    </row>
    <row r="1436" spans="2:6" ht="12.75">
      <c r="B1436">
        <v>7</v>
      </c>
      <c r="C1436">
        <v>7</v>
      </c>
      <c r="D1436">
        <v>7</v>
      </c>
      <c r="E1436">
        <v>6</v>
      </c>
      <c r="F1436">
        <v>77</v>
      </c>
    </row>
    <row r="1458" spans="2:6" ht="12.75">
      <c r="B1458">
        <v>7</v>
      </c>
      <c r="C1458">
        <v>7</v>
      </c>
      <c r="D1458">
        <v>7</v>
      </c>
      <c r="E1458">
        <v>6</v>
      </c>
      <c r="F1458">
        <v>93</v>
      </c>
    </row>
    <row r="1480" spans="2:6" ht="12.75">
      <c r="B1480">
        <v>51</v>
      </c>
      <c r="C1480">
        <v>111</v>
      </c>
      <c r="D1480">
        <v>99</v>
      </c>
      <c r="E1480">
        <v>88</v>
      </c>
      <c r="F1480">
        <v>66</v>
      </c>
    </row>
    <row r="1486" spans="2:11" ht="12.75">
      <c r="B1486">
        <v>81</v>
      </c>
      <c r="C1486">
        <v>90</v>
      </c>
      <c r="D1486">
        <v>86</v>
      </c>
      <c r="E1486">
        <v>80</v>
      </c>
      <c r="F1486">
        <v>62</v>
      </c>
      <c r="G1486">
        <v>52</v>
      </c>
      <c r="H1486">
        <v>43</v>
      </c>
      <c r="I1486">
        <v>24</v>
      </c>
      <c r="J1486">
        <v>122</v>
      </c>
      <c r="K1486">
        <v>60</v>
      </c>
    </row>
    <row r="1495" spans="2:9" ht="12.75">
      <c r="B1495">
        <v>6</v>
      </c>
      <c r="C1495">
        <v>5</v>
      </c>
      <c r="D1495">
        <v>52</v>
      </c>
      <c r="E1495">
        <v>46</v>
      </c>
      <c r="F1495">
        <v>36</v>
      </c>
      <c r="G1495">
        <v>78</v>
      </c>
      <c r="H1495">
        <v>68</v>
      </c>
      <c r="I1495">
        <v>49</v>
      </c>
    </row>
    <row r="1504" spans="2:11" ht="12.75">
      <c r="B1504">
        <v>83</v>
      </c>
      <c r="C1504">
        <v>82</v>
      </c>
      <c r="D1504">
        <v>120</v>
      </c>
      <c r="E1504">
        <v>106</v>
      </c>
      <c r="F1504">
        <v>81</v>
      </c>
      <c r="G1504">
        <v>73</v>
      </c>
      <c r="H1504">
        <v>52</v>
      </c>
      <c r="I1504">
        <v>32</v>
      </c>
      <c r="J1504">
        <v>30</v>
      </c>
      <c r="K1504">
        <v>16</v>
      </c>
    </row>
    <row r="1514" spans="2:11" ht="12.75">
      <c r="B1514">
        <v>90</v>
      </c>
      <c r="C1514">
        <v>89</v>
      </c>
      <c r="D1514">
        <v>105</v>
      </c>
      <c r="E1514">
        <v>92</v>
      </c>
      <c r="F1514">
        <v>68</v>
      </c>
      <c r="G1514">
        <v>51</v>
      </c>
      <c r="H1514">
        <v>38</v>
      </c>
      <c r="I1514">
        <v>23</v>
      </c>
      <c r="J1514">
        <v>18</v>
      </c>
      <c r="K1514">
        <v>9</v>
      </c>
    </row>
    <row r="1525" spans="2:6" ht="12.75">
      <c r="B1525">
        <v>67</v>
      </c>
      <c r="C1525">
        <v>65</v>
      </c>
      <c r="D1525">
        <v>116</v>
      </c>
      <c r="E1525">
        <v>97</v>
      </c>
      <c r="F1525">
        <v>75</v>
      </c>
    </row>
    <row r="1533" spans="2:10" ht="12.75">
      <c r="B1533">
        <v>16</v>
      </c>
      <c r="C1533">
        <v>16</v>
      </c>
      <c r="D1533">
        <v>16</v>
      </c>
      <c r="E1533">
        <v>14</v>
      </c>
      <c r="F1533">
        <v>11</v>
      </c>
      <c r="G1533">
        <v>8</v>
      </c>
      <c r="H1533">
        <v>7</v>
      </c>
      <c r="I1533">
        <v>20</v>
      </c>
      <c r="J1533">
        <v>14</v>
      </c>
    </row>
    <row r="1547" spans="2:11" ht="12.75">
      <c r="B1547">
        <v>28</v>
      </c>
      <c r="C1547">
        <v>26</v>
      </c>
      <c r="D1547">
        <v>26</v>
      </c>
      <c r="E1547">
        <v>21</v>
      </c>
      <c r="F1547">
        <v>15</v>
      </c>
      <c r="G1547">
        <v>12</v>
      </c>
      <c r="H1547">
        <v>9</v>
      </c>
      <c r="I1547">
        <v>5</v>
      </c>
      <c r="J1547">
        <v>5</v>
      </c>
      <c r="K1547">
        <v>2</v>
      </c>
    </row>
    <row r="1557" spans="2:3" ht="12.75">
      <c r="B1557">
        <v>17</v>
      </c>
      <c r="C1557">
        <v>17</v>
      </c>
    </row>
    <row r="1558" spans="2:6" ht="12.75">
      <c r="B1558">
        <v>79</v>
      </c>
      <c r="C1558">
        <v>75</v>
      </c>
      <c r="D1558">
        <v>72</v>
      </c>
      <c r="E1558">
        <v>64</v>
      </c>
      <c r="F1558">
        <v>50</v>
      </c>
    </row>
    <row r="1565" spans="2:6" ht="12.75">
      <c r="B1565">
        <v>79</v>
      </c>
      <c r="C1565">
        <v>75</v>
      </c>
      <c r="D1565">
        <v>72</v>
      </c>
      <c r="E1565">
        <v>64</v>
      </c>
      <c r="F1565">
        <v>50</v>
      </c>
    </row>
    <row r="1572" spans="2:6" ht="12.75">
      <c r="B1572">
        <v>79</v>
      </c>
      <c r="C1572">
        <v>75</v>
      </c>
      <c r="D1572">
        <v>70</v>
      </c>
      <c r="E1572">
        <v>65</v>
      </c>
      <c r="F1572">
        <v>50</v>
      </c>
    </row>
    <row r="1579" spans="2:6" ht="12.75">
      <c r="B1579">
        <v>79</v>
      </c>
      <c r="C1579">
        <v>75</v>
      </c>
      <c r="D1579">
        <v>70</v>
      </c>
      <c r="E1579">
        <v>65</v>
      </c>
      <c r="F1579">
        <v>50</v>
      </c>
    </row>
    <row r="1586" spans="2:6" ht="12.75">
      <c r="B1586">
        <v>15</v>
      </c>
      <c r="C1586">
        <v>15</v>
      </c>
      <c r="D1586">
        <v>15</v>
      </c>
      <c r="E1586">
        <v>11</v>
      </c>
      <c r="F1586">
        <v>9</v>
      </c>
    </row>
    <row r="1592" spans="2:11" ht="12.75">
      <c r="B1592">
        <v>38</v>
      </c>
      <c r="C1592">
        <v>35</v>
      </c>
      <c r="D1592">
        <v>35</v>
      </c>
      <c r="E1592">
        <v>32</v>
      </c>
      <c r="F1592">
        <v>21</v>
      </c>
      <c r="G1592">
        <v>16</v>
      </c>
      <c r="H1592">
        <v>12</v>
      </c>
      <c r="I1592">
        <v>7</v>
      </c>
      <c r="J1592">
        <v>9</v>
      </c>
      <c r="K1592">
        <v>3</v>
      </c>
    </row>
    <row r="1602" spans="2:11" ht="12.75">
      <c r="B1602">
        <v>19</v>
      </c>
      <c r="C1602">
        <v>18</v>
      </c>
      <c r="D1602">
        <v>18</v>
      </c>
      <c r="E1602">
        <v>16</v>
      </c>
      <c r="F1602">
        <v>11</v>
      </c>
      <c r="G1602">
        <v>10</v>
      </c>
      <c r="H1602">
        <v>8</v>
      </c>
      <c r="I1602">
        <v>5</v>
      </c>
      <c r="J1602">
        <v>5</v>
      </c>
      <c r="K1602">
        <v>2</v>
      </c>
    </row>
    <row r="1612" spans="2:6" ht="12.75">
      <c r="B1612">
        <v>126</v>
      </c>
      <c r="C1612">
        <v>121</v>
      </c>
      <c r="D1612">
        <v>114</v>
      </c>
      <c r="E1612">
        <v>104</v>
      </c>
      <c r="F1612">
        <v>84</v>
      </c>
    </row>
    <row r="1619" spans="2:9" ht="12.75">
      <c r="B1619">
        <v>5</v>
      </c>
      <c r="C1619">
        <v>63</v>
      </c>
      <c r="D1619">
        <v>60</v>
      </c>
      <c r="E1619">
        <v>53</v>
      </c>
      <c r="F1619">
        <v>38</v>
      </c>
      <c r="G1619">
        <v>74</v>
      </c>
      <c r="H1619">
        <v>56</v>
      </c>
      <c r="I1619">
        <v>36</v>
      </c>
    </row>
    <row r="1634" ht="12.75">
      <c r="B1634">
        <v>3</v>
      </c>
    </row>
    <row r="1637" spans="2:6" ht="12.75">
      <c r="B1637">
        <v>10</v>
      </c>
      <c r="C1637">
        <v>90</v>
      </c>
      <c r="D1637">
        <v>85</v>
      </c>
      <c r="E1637">
        <v>72</v>
      </c>
      <c r="F1637">
        <v>63</v>
      </c>
    </row>
    <row r="1651" spans="2:6" ht="12.75">
      <c r="B1651">
        <v>3</v>
      </c>
      <c r="C1651">
        <v>48</v>
      </c>
      <c r="D1651">
        <v>45</v>
      </c>
      <c r="E1651">
        <v>40</v>
      </c>
      <c r="F1651">
        <v>26</v>
      </c>
    </row>
    <row r="1658" spans="2:11" ht="12.75">
      <c r="B1658">
        <v>1</v>
      </c>
      <c r="C1658">
        <v>1</v>
      </c>
      <c r="D1658">
        <v>2</v>
      </c>
      <c r="E1658">
        <v>2</v>
      </c>
      <c r="F1658">
        <v>2</v>
      </c>
      <c r="G1658">
        <v>2</v>
      </c>
      <c r="H1658">
        <v>2</v>
      </c>
      <c r="I1658">
        <v>175</v>
      </c>
      <c r="J1658">
        <v>114</v>
      </c>
      <c r="K1658">
        <v>51</v>
      </c>
    </row>
    <row r="1683" spans="2:6" ht="12.75">
      <c r="B1683">
        <v>30</v>
      </c>
      <c r="C1683">
        <v>272</v>
      </c>
      <c r="D1683">
        <v>249</v>
      </c>
      <c r="E1683">
        <v>223</v>
      </c>
      <c r="F1683">
        <v>177</v>
      </c>
    </row>
    <row r="1695" spans="2:11" ht="12.75">
      <c r="B1695">
        <v>9</v>
      </c>
      <c r="C1695">
        <v>8</v>
      </c>
      <c r="D1695">
        <v>356</v>
      </c>
      <c r="E1695">
        <v>324</v>
      </c>
      <c r="F1695">
        <v>278</v>
      </c>
      <c r="G1695">
        <v>233</v>
      </c>
      <c r="H1695">
        <v>194</v>
      </c>
      <c r="I1695">
        <v>144</v>
      </c>
      <c r="J1695">
        <v>95</v>
      </c>
      <c r="K1695">
        <v>41</v>
      </c>
    </row>
    <row r="1715" spans="2:11" ht="12.75">
      <c r="B1715">
        <v>224</v>
      </c>
      <c r="C1715">
        <v>396</v>
      </c>
      <c r="D1715">
        <v>357</v>
      </c>
      <c r="E1715">
        <v>319</v>
      </c>
      <c r="F1715">
        <v>274</v>
      </c>
      <c r="G1715">
        <v>233</v>
      </c>
      <c r="H1715">
        <v>202</v>
      </c>
      <c r="I1715">
        <v>152</v>
      </c>
      <c r="J1715">
        <v>104</v>
      </c>
      <c r="K1715">
        <v>47</v>
      </c>
    </row>
    <row r="1722" spans="2:11" ht="12.75">
      <c r="B1722">
        <v>96</v>
      </c>
      <c r="C1722">
        <v>166</v>
      </c>
      <c r="D1722">
        <v>147</v>
      </c>
      <c r="E1722">
        <v>134</v>
      </c>
      <c r="F1722">
        <v>301</v>
      </c>
      <c r="G1722">
        <v>249</v>
      </c>
      <c r="H1722">
        <v>218</v>
      </c>
      <c r="I1722">
        <v>165</v>
      </c>
      <c r="J1722">
        <v>114</v>
      </c>
      <c r="K1722">
        <v>53</v>
      </c>
    </row>
    <row r="1732" spans="2:11" ht="12.75">
      <c r="B1732">
        <v>220</v>
      </c>
      <c r="C1732">
        <v>469</v>
      </c>
      <c r="D1732">
        <v>421</v>
      </c>
      <c r="E1732">
        <v>364</v>
      </c>
      <c r="F1732">
        <v>313</v>
      </c>
      <c r="G1732">
        <v>259</v>
      </c>
      <c r="H1732">
        <v>218</v>
      </c>
      <c r="I1732">
        <v>166</v>
      </c>
      <c r="J1732">
        <v>112</v>
      </c>
      <c r="K1732">
        <v>52</v>
      </c>
    </row>
    <row r="1743" spans="2:11" ht="12.75">
      <c r="B1743">
        <v>8</v>
      </c>
      <c r="C1743">
        <v>8</v>
      </c>
      <c r="D1743">
        <v>8</v>
      </c>
      <c r="E1743">
        <v>6</v>
      </c>
      <c r="F1743">
        <v>5</v>
      </c>
      <c r="G1743">
        <v>4</v>
      </c>
      <c r="H1743">
        <v>4</v>
      </c>
      <c r="I1743">
        <v>2</v>
      </c>
      <c r="J1743">
        <v>1</v>
      </c>
      <c r="K1743">
        <v>1</v>
      </c>
    </row>
    <row r="1822" spans="2:11" ht="12.75">
      <c r="B1822">
        <v>31</v>
      </c>
      <c r="C1822">
        <v>31</v>
      </c>
      <c r="D1822">
        <v>96</v>
      </c>
      <c r="E1822">
        <v>87</v>
      </c>
      <c r="F1822">
        <v>79</v>
      </c>
      <c r="G1822">
        <v>67</v>
      </c>
      <c r="H1822">
        <v>61</v>
      </c>
      <c r="I1822">
        <v>52</v>
      </c>
      <c r="J1822">
        <v>67</v>
      </c>
      <c r="K1822">
        <v>32</v>
      </c>
    </row>
    <row r="1864" spans="2:11" ht="12.75">
      <c r="B1864">
        <v>1</v>
      </c>
      <c r="C1864">
        <v>14</v>
      </c>
      <c r="D1864">
        <v>13</v>
      </c>
      <c r="E1864">
        <v>13</v>
      </c>
      <c r="F1864">
        <v>13</v>
      </c>
      <c r="G1864">
        <v>10</v>
      </c>
      <c r="H1864">
        <v>8</v>
      </c>
      <c r="I1864">
        <v>7</v>
      </c>
      <c r="J1864">
        <v>4</v>
      </c>
      <c r="K1864">
        <v>3</v>
      </c>
    </row>
    <row r="1903" spans="2:11" ht="12.75">
      <c r="B1903">
        <v>3</v>
      </c>
      <c r="C1903">
        <v>3</v>
      </c>
      <c r="D1903">
        <v>448</v>
      </c>
      <c r="E1903">
        <v>398</v>
      </c>
      <c r="F1903">
        <v>336</v>
      </c>
      <c r="G1903">
        <v>280</v>
      </c>
      <c r="H1903">
        <v>225</v>
      </c>
      <c r="I1903">
        <v>168</v>
      </c>
      <c r="J1903">
        <v>109</v>
      </c>
      <c r="K1903">
        <v>51</v>
      </c>
    </row>
    <row r="1915" spans="2:11" ht="12.75">
      <c r="B1915">
        <v>4</v>
      </c>
      <c r="C1915">
        <v>4</v>
      </c>
      <c r="D1915">
        <v>4</v>
      </c>
      <c r="E1915">
        <v>10</v>
      </c>
      <c r="F1915">
        <v>20</v>
      </c>
      <c r="G1915">
        <v>14</v>
      </c>
      <c r="H1915">
        <v>13</v>
      </c>
      <c r="I1915">
        <v>8</v>
      </c>
      <c r="J1915">
        <v>6</v>
      </c>
      <c r="K1915">
        <v>34</v>
      </c>
    </row>
    <row r="1955" spans="2:11" ht="12.75">
      <c r="B1955">
        <v>11</v>
      </c>
      <c r="C1955">
        <v>25</v>
      </c>
      <c r="D1955">
        <v>47</v>
      </c>
      <c r="E1955">
        <v>44</v>
      </c>
      <c r="F1955">
        <v>39</v>
      </c>
      <c r="G1955">
        <v>30</v>
      </c>
      <c r="H1955">
        <v>19</v>
      </c>
      <c r="I1955">
        <v>15</v>
      </c>
      <c r="J1955">
        <v>12</v>
      </c>
      <c r="K1955">
        <v>9</v>
      </c>
    </row>
    <row r="1992" spans="2:11" ht="12.75">
      <c r="B1992">
        <v>4</v>
      </c>
      <c r="C1992">
        <v>3</v>
      </c>
      <c r="D1992">
        <v>4</v>
      </c>
      <c r="E1992">
        <v>2</v>
      </c>
      <c r="F1992">
        <v>2</v>
      </c>
      <c r="G1992">
        <v>2</v>
      </c>
      <c r="H1992">
        <v>2</v>
      </c>
      <c r="I1992">
        <v>4</v>
      </c>
      <c r="J1992">
        <v>3</v>
      </c>
      <c r="K1992">
        <v>3</v>
      </c>
    </row>
    <row r="2017" spans="2:11" ht="12.75">
      <c r="B2017">
        <v>1</v>
      </c>
      <c r="C2017">
        <v>1</v>
      </c>
      <c r="D2017">
        <v>8</v>
      </c>
      <c r="E2017">
        <v>8</v>
      </c>
      <c r="F2017">
        <v>7</v>
      </c>
      <c r="G2017">
        <v>6</v>
      </c>
      <c r="H2017">
        <v>174</v>
      </c>
      <c r="I2017">
        <v>135</v>
      </c>
      <c r="J2017">
        <v>94</v>
      </c>
      <c r="K2017">
        <v>45</v>
      </c>
    </row>
    <row r="2030" spans="2:11" ht="12.75">
      <c r="B2030">
        <v>1</v>
      </c>
      <c r="C2030">
        <v>10</v>
      </c>
      <c r="D2030">
        <v>45</v>
      </c>
      <c r="E2030">
        <v>40</v>
      </c>
      <c r="F2030">
        <v>31</v>
      </c>
      <c r="G2030">
        <v>29</v>
      </c>
      <c r="H2030">
        <v>25</v>
      </c>
      <c r="I2030">
        <v>17</v>
      </c>
      <c r="J2030">
        <v>78</v>
      </c>
      <c r="K2030">
        <v>66</v>
      </c>
    </row>
    <row r="2071" spans="2:10" ht="12.75">
      <c r="B2071">
        <v>7</v>
      </c>
      <c r="C2071">
        <v>7</v>
      </c>
      <c r="D2071">
        <v>7</v>
      </c>
      <c r="E2071">
        <v>5</v>
      </c>
      <c r="F2071">
        <v>13</v>
      </c>
      <c r="G2071">
        <v>9</v>
      </c>
      <c r="H2071">
        <v>9</v>
      </c>
      <c r="I2071">
        <v>11</v>
      </c>
      <c r="J2071">
        <v>108</v>
      </c>
    </row>
    <row r="2099" spans="2:4" ht="12.75">
      <c r="B2099">
        <v>65</v>
      </c>
      <c r="C2099">
        <v>64</v>
      </c>
      <c r="D2099">
        <v>63</v>
      </c>
    </row>
    <row r="2103" spans="2:4" ht="12.75">
      <c r="B2103">
        <v>102</v>
      </c>
      <c r="C2103">
        <v>100</v>
      </c>
      <c r="D2103">
        <v>97</v>
      </c>
    </row>
    <row r="2104" spans="2:4" ht="12.75">
      <c r="B2104">
        <v>147</v>
      </c>
      <c r="C2104">
        <v>143</v>
      </c>
      <c r="D2104">
        <v>140</v>
      </c>
    </row>
    <row r="2105" spans="2:11" ht="12.75">
      <c r="B2105">
        <v>24</v>
      </c>
      <c r="C2105">
        <v>24</v>
      </c>
      <c r="D2105">
        <v>23</v>
      </c>
      <c r="E2105">
        <v>30</v>
      </c>
      <c r="F2105">
        <v>20</v>
      </c>
      <c r="G2105">
        <v>17</v>
      </c>
      <c r="H2105">
        <v>17</v>
      </c>
      <c r="I2105">
        <v>10</v>
      </c>
      <c r="J2105">
        <v>9</v>
      </c>
      <c r="K2105">
        <v>6</v>
      </c>
    </row>
    <row r="2227" spans="2:6" ht="12.75">
      <c r="B2227">
        <v>3</v>
      </c>
      <c r="C2227">
        <v>3</v>
      </c>
      <c r="D2227">
        <v>3</v>
      </c>
      <c r="E2227">
        <v>3</v>
      </c>
      <c r="F2227">
        <v>52</v>
      </c>
    </row>
    <row r="2230" spans="2:6" ht="12.75">
      <c r="B2230">
        <v>45</v>
      </c>
      <c r="C2230">
        <v>43</v>
      </c>
      <c r="D2230">
        <v>39</v>
      </c>
      <c r="E2230">
        <v>37</v>
      </c>
      <c r="F2230">
        <v>34</v>
      </c>
    </row>
    <row r="2232" spans="2:6" ht="12.75">
      <c r="B2232">
        <v>38</v>
      </c>
      <c r="C2232">
        <v>37</v>
      </c>
      <c r="D2232">
        <v>32</v>
      </c>
      <c r="E2232">
        <v>31</v>
      </c>
      <c r="F2232">
        <v>28</v>
      </c>
    </row>
    <row r="2234" spans="2:6" ht="12.75">
      <c r="B2234">
        <v>90</v>
      </c>
      <c r="C2234">
        <v>89</v>
      </c>
      <c r="D2234">
        <v>87</v>
      </c>
      <c r="E2234">
        <v>78</v>
      </c>
      <c r="F2234">
        <v>80</v>
      </c>
    </row>
    <row r="2239" spans="2:11" ht="12.75">
      <c r="B2239">
        <v>27</v>
      </c>
      <c r="C2239">
        <v>26</v>
      </c>
      <c r="D2239">
        <v>25</v>
      </c>
      <c r="E2239">
        <v>25</v>
      </c>
      <c r="F2239">
        <v>20</v>
      </c>
      <c r="G2239">
        <v>14</v>
      </c>
      <c r="H2239">
        <v>13</v>
      </c>
      <c r="I2239">
        <v>8</v>
      </c>
      <c r="J2239">
        <v>6</v>
      </c>
      <c r="K2239">
        <v>5</v>
      </c>
    </row>
    <row r="2242" spans="2:5" ht="12.75">
      <c r="B2242">
        <v>55</v>
      </c>
      <c r="C2242">
        <v>54</v>
      </c>
      <c r="D2242">
        <v>53</v>
      </c>
      <c r="E2242">
        <v>41</v>
      </c>
    </row>
    <row r="2244" spans="2:5" ht="12.75">
      <c r="B2244">
        <v>1</v>
      </c>
      <c r="C2244">
        <v>1</v>
      </c>
      <c r="D2244">
        <v>1</v>
      </c>
      <c r="E2244">
        <v>1</v>
      </c>
    </row>
    <row r="2246" spans="2:11" ht="12.75">
      <c r="B2246">
        <v>44</v>
      </c>
      <c r="C2246">
        <v>43</v>
      </c>
      <c r="D2246">
        <v>41</v>
      </c>
      <c r="E2246">
        <v>30</v>
      </c>
      <c r="F2246">
        <v>21</v>
      </c>
      <c r="G2246">
        <v>12</v>
      </c>
      <c r="H2246">
        <v>12</v>
      </c>
      <c r="I2246">
        <v>7</v>
      </c>
      <c r="J2246">
        <v>4</v>
      </c>
      <c r="K2246">
        <v>4</v>
      </c>
    </row>
    <row r="2247" spans="2:9" ht="12.75">
      <c r="B2247">
        <v>90</v>
      </c>
      <c r="C2247">
        <v>89</v>
      </c>
      <c r="D2247">
        <v>87</v>
      </c>
      <c r="E2247">
        <v>65</v>
      </c>
      <c r="F2247">
        <v>40</v>
      </c>
      <c r="G2247">
        <v>42</v>
      </c>
      <c r="H2247">
        <v>44</v>
      </c>
      <c r="I2247">
        <v>33</v>
      </c>
    </row>
    <row r="2250" spans="2:9" ht="12.75">
      <c r="B2250">
        <v>3</v>
      </c>
      <c r="C2250">
        <v>3</v>
      </c>
      <c r="D2250">
        <v>3</v>
      </c>
      <c r="E2250">
        <v>3</v>
      </c>
      <c r="F2250">
        <v>71</v>
      </c>
      <c r="G2250">
        <v>56</v>
      </c>
      <c r="H2250">
        <v>77</v>
      </c>
      <c r="I2250">
        <v>58</v>
      </c>
    </row>
    <row r="2254" spans="2:9" ht="12.75">
      <c r="B2254">
        <v>64</v>
      </c>
      <c r="C2254">
        <v>63</v>
      </c>
      <c r="D2254">
        <v>62</v>
      </c>
      <c r="E2254">
        <v>57</v>
      </c>
      <c r="F2254">
        <v>108</v>
      </c>
      <c r="G2254">
        <v>73</v>
      </c>
      <c r="H2254">
        <v>117</v>
      </c>
      <c r="I2254">
        <v>90</v>
      </c>
    </row>
    <row r="2257" spans="2:9" ht="12.75">
      <c r="B2257">
        <v>19</v>
      </c>
      <c r="C2257">
        <v>18</v>
      </c>
      <c r="D2257">
        <v>18</v>
      </c>
      <c r="E2257">
        <v>18</v>
      </c>
      <c r="F2257">
        <v>54</v>
      </c>
      <c r="G2257">
        <v>31</v>
      </c>
      <c r="H2257">
        <v>53</v>
      </c>
      <c r="I2257">
        <v>40</v>
      </c>
    </row>
    <row r="2260" spans="2:11" ht="12.75">
      <c r="B2260">
        <v>3</v>
      </c>
      <c r="C2260">
        <v>3</v>
      </c>
      <c r="D2260">
        <v>5</v>
      </c>
      <c r="E2260">
        <v>25</v>
      </c>
      <c r="F2260">
        <v>19</v>
      </c>
      <c r="G2260">
        <v>42</v>
      </c>
      <c r="H2260">
        <v>31</v>
      </c>
      <c r="I2260">
        <v>19</v>
      </c>
      <c r="J2260">
        <v>10</v>
      </c>
      <c r="K2260">
        <v>38</v>
      </c>
    </row>
    <row r="2290" spans="2:11" ht="12.75">
      <c r="B2290">
        <v>3</v>
      </c>
      <c r="C2290">
        <v>3</v>
      </c>
      <c r="D2290">
        <v>3</v>
      </c>
      <c r="E2290">
        <v>3</v>
      </c>
      <c r="F2290">
        <v>3</v>
      </c>
      <c r="G2290">
        <v>3</v>
      </c>
      <c r="H2290">
        <v>3</v>
      </c>
      <c r="I2290">
        <v>2</v>
      </c>
      <c r="J2290">
        <v>2</v>
      </c>
      <c r="K2290">
        <v>1</v>
      </c>
    </row>
    <row r="2348" spans="2:5" ht="12.75">
      <c r="B2348">
        <v>8</v>
      </c>
      <c r="C2348">
        <v>8</v>
      </c>
      <c r="D2348">
        <v>8</v>
      </c>
      <c r="E2348">
        <v>6</v>
      </c>
    </row>
    <row r="2350" spans="2:4" ht="12.75">
      <c r="B2350">
        <v>2</v>
      </c>
      <c r="C2350">
        <v>2</v>
      </c>
      <c r="D2350">
        <v>2</v>
      </c>
    </row>
    <row r="2351" spans="2:9" ht="12.75">
      <c r="B2351">
        <v>1</v>
      </c>
      <c r="C2351">
        <v>1</v>
      </c>
      <c r="D2351">
        <v>1</v>
      </c>
      <c r="E2351">
        <v>5</v>
      </c>
      <c r="F2351">
        <v>15</v>
      </c>
      <c r="G2351">
        <v>10</v>
      </c>
      <c r="H2351">
        <v>10</v>
      </c>
      <c r="I2351">
        <v>13</v>
      </c>
    </row>
    <row r="2358" spans="2:11" ht="12.75">
      <c r="B2358">
        <v>2</v>
      </c>
      <c r="C2358">
        <v>2</v>
      </c>
      <c r="D2358">
        <v>2</v>
      </c>
      <c r="E2358">
        <v>1</v>
      </c>
      <c r="F2358">
        <v>35</v>
      </c>
      <c r="G2358">
        <v>27</v>
      </c>
      <c r="H2358">
        <v>39</v>
      </c>
      <c r="I2358">
        <v>28</v>
      </c>
      <c r="J2358">
        <v>34</v>
      </c>
      <c r="K2358">
        <v>17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1</v>
      </c>
      <c r="I2372">
        <v>1</v>
      </c>
      <c r="J2372">
        <v>1</v>
      </c>
      <c r="K2372">
        <v>1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1</v>
      </c>
      <c r="K2443">
        <v>1</v>
      </c>
    </row>
    <row r="2513" spans="2:11" ht="12.75">
      <c r="B2513">
        <v>94</v>
      </c>
      <c r="C2513">
        <v>88</v>
      </c>
      <c r="D2513">
        <v>76</v>
      </c>
      <c r="E2513">
        <v>60</v>
      </c>
      <c r="F2513">
        <v>39</v>
      </c>
      <c r="G2513">
        <v>27</v>
      </c>
      <c r="H2513">
        <v>136</v>
      </c>
      <c r="I2513">
        <v>93</v>
      </c>
      <c r="J2513">
        <v>67</v>
      </c>
      <c r="K2513">
        <v>37</v>
      </c>
    </row>
    <row r="2527" spans="2:10" ht="12.75">
      <c r="B2527">
        <v>152</v>
      </c>
      <c r="C2527">
        <v>149</v>
      </c>
      <c r="D2527">
        <v>139</v>
      </c>
      <c r="E2527">
        <v>208</v>
      </c>
      <c r="F2527">
        <v>155</v>
      </c>
      <c r="G2527">
        <v>175</v>
      </c>
      <c r="H2527">
        <v>124</v>
      </c>
      <c r="I2527">
        <v>91</v>
      </c>
      <c r="J2527">
        <v>58</v>
      </c>
    </row>
    <row r="2533" spans="2:10" ht="12.75">
      <c r="B2533">
        <v>34</v>
      </c>
      <c r="C2533">
        <v>33</v>
      </c>
      <c r="D2533">
        <v>33</v>
      </c>
      <c r="E2533">
        <v>40</v>
      </c>
      <c r="F2533">
        <v>27</v>
      </c>
      <c r="G2533">
        <v>27</v>
      </c>
      <c r="H2533">
        <v>26</v>
      </c>
      <c r="I2533">
        <v>18</v>
      </c>
      <c r="J2533">
        <v>11</v>
      </c>
    </row>
    <row r="2543" spans="2:10" ht="12.75">
      <c r="B2543">
        <v>7</v>
      </c>
      <c r="C2543">
        <v>6</v>
      </c>
      <c r="D2543">
        <v>6</v>
      </c>
      <c r="E2543">
        <v>4</v>
      </c>
      <c r="F2543">
        <v>4</v>
      </c>
      <c r="G2543">
        <v>34</v>
      </c>
      <c r="H2543">
        <v>32</v>
      </c>
      <c r="I2543">
        <v>23</v>
      </c>
      <c r="J2543">
        <v>15</v>
      </c>
    </row>
    <row r="2549" spans="2:5" ht="12.75">
      <c r="B2549">
        <v>13</v>
      </c>
      <c r="C2549">
        <v>13</v>
      </c>
      <c r="D2549">
        <v>13</v>
      </c>
      <c r="E2549">
        <v>7</v>
      </c>
    </row>
    <row r="2551" spans="2:10" ht="12.75">
      <c r="B2551">
        <v>30</v>
      </c>
      <c r="C2551">
        <v>29</v>
      </c>
      <c r="D2551">
        <v>29</v>
      </c>
      <c r="E2551">
        <v>74</v>
      </c>
      <c r="F2551">
        <v>47</v>
      </c>
      <c r="G2551">
        <v>29</v>
      </c>
      <c r="H2551">
        <v>28</v>
      </c>
      <c r="I2551">
        <v>22</v>
      </c>
      <c r="J2551">
        <v>14</v>
      </c>
    </row>
    <row r="2561" spans="2:10" ht="12.75">
      <c r="B2561">
        <v>131</v>
      </c>
      <c r="C2561">
        <v>126</v>
      </c>
      <c r="D2561">
        <v>118</v>
      </c>
      <c r="E2561">
        <v>96</v>
      </c>
      <c r="F2561">
        <v>73</v>
      </c>
      <c r="G2561">
        <v>51</v>
      </c>
      <c r="H2561">
        <v>44</v>
      </c>
      <c r="I2561">
        <v>34</v>
      </c>
      <c r="J2561">
        <v>18</v>
      </c>
    </row>
    <row r="2565" spans="2:10" ht="12.75">
      <c r="B2565">
        <v>57</v>
      </c>
      <c r="C2565">
        <v>57</v>
      </c>
      <c r="D2565">
        <v>55</v>
      </c>
      <c r="E2565">
        <v>103</v>
      </c>
      <c r="F2565">
        <v>219</v>
      </c>
      <c r="G2565">
        <v>176</v>
      </c>
      <c r="H2565">
        <v>165</v>
      </c>
      <c r="I2565">
        <v>122</v>
      </c>
      <c r="J2565">
        <v>78</v>
      </c>
    </row>
    <row r="2569" spans="2:10" ht="12.75">
      <c r="B2569">
        <v>2</v>
      </c>
      <c r="C2569">
        <v>2</v>
      </c>
      <c r="D2569">
        <v>2</v>
      </c>
      <c r="E2569">
        <v>33</v>
      </c>
      <c r="F2569">
        <v>221</v>
      </c>
      <c r="G2569">
        <v>178</v>
      </c>
      <c r="H2569">
        <v>155</v>
      </c>
      <c r="I2569">
        <v>111</v>
      </c>
      <c r="J2569">
        <v>70</v>
      </c>
    </row>
    <row r="2574" spans="2:10" ht="12.75">
      <c r="B2574">
        <v>23</v>
      </c>
      <c r="C2574">
        <v>23</v>
      </c>
      <c r="D2574">
        <v>22</v>
      </c>
      <c r="E2574">
        <v>373</v>
      </c>
      <c r="F2574">
        <v>302</v>
      </c>
      <c r="G2574">
        <v>285</v>
      </c>
      <c r="H2574">
        <v>225</v>
      </c>
      <c r="I2574">
        <v>168</v>
      </c>
      <c r="J2574">
        <v>111</v>
      </c>
    </row>
    <row r="2578" spans="2:10" ht="12.75">
      <c r="B2578">
        <v>5</v>
      </c>
      <c r="C2578">
        <v>5</v>
      </c>
      <c r="D2578">
        <v>5</v>
      </c>
      <c r="E2578">
        <v>3</v>
      </c>
      <c r="F2578">
        <v>231</v>
      </c>
      <c r="G2578">
        <v>179</v>
      </c>
      <c r="H2578">
        <v>154</v>
      </c>
      <c r="I2578">
        <v>112</v>
      </c>
      <c r="J2578">
        <v>74</v>
      </c>
    </row>
    <row r="2582" spans="2:10" ht="12.75">
      <c r="B2582">
        <v>24</v>
      </c>
      <c r="C2582">
        <v>23</v>
      </c>
      <c r="D2582">
        <v>23</v>
      </c>
      <c r="E2582">
        <v>15</v>
      </c>
      <c r="F2582">
        <v>11</v>
      </c>
      <c r="G2582">
        <v>11</v>
      </c>
      <c r="H2582">
        <v>229</v>
      </c>
      <c r="I2582">
        <v>174</v>
      </c>
      <c r="J2582">
        <v>112</v>
      </c>
    </row>
    <row r="2586" spans="2:11" ht="12.75">
      <c r="B2586">
        <v>50</v>
      </c>
      <c r="C2586">
        <v>49</v>
      </c>
      <c r="D2586">
        <v>49</v>
      </c>
      <c r="E2586">
        <v>100</v>
      </c>
      <c r="F2586">
        <v>341</v>
      </c>
      <c r="G2586">
        <v>328</v>
      </c>
      <c r="H2586">
        <v>263</v>
      </c>
      <c r="I2586">
        <v>196</v>
      </c>
      <c r="J2586">
        <v>130</v>
      </c>
      <c r="K2586">
        <v>63</v>
      </c>
    </row>
    <row r="2590" spans="2:11" ht="12.75">
      <c r="B2590">
        <v>33</v>
      </c>
      <c r="C2590">
        <v>32</v>
      </c>
      <c r="D2590">
        <v>32</v>
      </c>
      <c r="E2590">
        <v>24</v>
      </c>
      <c r="F2590">
        <v>19</v>
      </c>
      <c r="G2590">
        <v>107</v>
      </c>
      <c r="H2590">
        <v>91</v>
      </c>
      <c r="I2590">
        <v>214</v>
      </c>
      <c r="J2590">
        <v>141</v>
      </c>
      <c r="K2590">
        <v>69</v>
      </c>
    </row>
    <row r="2599" spans="2:5" ht="12.75">
      <c r="B2599">
        <v>31</v>
      </c>
      <c r="C2599">
        <v>30</v>
      </c>
      <c r="D2599">
        <v>30</v>
      </c>
      <c r="E2599">
        <v>24</v>
      </c>
    </row>
    <row r="2601" spans="2:8" ht="12.75">
      <c r="B2601">
        <v>2</v>
      </c>
      <c r="C2601">
        <v>2</v>
      </c>
      <c r="D2601">
        <v>2</v>
      </c>
      <c r="E2601">
        <v>4</v>
      </c>
      <c r="F2601">
        <v>57</v>
      </c>
      <c r="G2601">
        <v>38</v>
      </c>
      <c r="H2601">
        <v>30</v>
      </c>
    </row>
    <row r="2611" spans="2:5" ht="12.75">
      <c r="B2611">
        <v>14</v>
      </c>
      <c r="C2611">
        <v>14</v>
      </c>
      <c r="D2611">
        <v>14</v>
      </c>
      <c r="E2611">
        <v>9</v>
      </c>
    </row>
    <row r="2613" spans="2:6" ht="12.75">
      <c r="B2613">
        <v>32</v>
      </c>
      <c r="C2613">
        <v>31</v>
      </c>
      <c r="D2613">
        <v>27</v>
      </c>
      <c r="E2613">
        <v>25</v>
      </c>
      <c r="F2613">
        <v>44</v>
      </c>
    </row>
    <row r="2615" spans="2:10" ht="12.75">
      <c r="B2615">
        <v>17</v>
      </c>
      <c r="C2615">
        <v>16</v>
      </c>
      <c r="D2615">
        <v>16</v>
      </c>
      <c r="E2615">
        <v>13</v>
      </c>
      <c r="F2615">
        <v>11</v>
      </c>
      <c r="G2615">
        <v>6</v>
      </c>
      <c r="H2615">
        <v>6</v>
      </c>
      <c r="I2615">
        <v>6</v>
      </c>
      <c r="J2615">
        <v>5</v>
      </c>
    </row>
    <row r="2616" spans="2:11" ht="12.75">
      <c r="B2616">
        <v>88</v>
      </c>
      <c r="C2616">
        <v>84</v>
      </c>
      <c r="D2616">
        <v>78</v>
      </c>
      <c r="E2616">
        <v>64</v>
      </c>
      <c r="F2616">
        <v>58</v>
      </c>
      <c r="G2616">
        <v>110</v>
      </c>
      <c r="H2616">
        <v>95</v>
      </c>
      <c r="I2616">
        <v>72</v>
      </c>
      <c r="J2616">
        <v>50</v>
      </c>
      <c r="K2616">
        <v>22</v>
      </c>
    </row>
    <row r="2620" spans="2:9" ht="12.75">
      <c r="B2620">
        <v>18</v>
      </c>
      <c r="C2620">
        <v>17</v>
      </c>
      <c r="D2620">
        <v>14</v>
      </c>
      <c r="E2620">
        <v>13</v>
      </c>
      <c r="F2620">
        <v>11</v>
      </c>
      <c r="G2620">
        <v>11</v>
      </c>
      <c r="H2620">
        <v>10</v>
      </c>
      <c r="I2620">
        <v>182</v>
      </c>
    </row>
    <row r="2625" spans="2:11" ht="12.75">
      <c r="B2625">
        <v>14</v>
      </c>
      <c r="C2625">
        <v>14</v>
      </c>
      <c r="D2625">
        <v>13</v>
      </c>
      <c r="E2625">
        <v>12</v>
      </c>
      <c r="F2625">
        <v>7</v>
      </c>
      <c r="G2625">
        <v>6</v>
      </c>
      <c r="H2625">
        <v>6</v>
      </c>
      <c r="I2625">
        <v>178</v>
      </c>
      <c r="J2625">
        <v>117</v>
      </c>
      <c r="K2625">
        <v>55</v>
      </c>
    </row>
    <row r="2630" spans="2:11" ht="12.75">
      <c r="B2630">
        <v>40</v>
      </c>
      <c r="C2630">
        <v>39</v>
      </c>
      <c r="D2630">
        <v>35</v>
      </c>
      <c r="E2630">
        <v>309</v>
      </c>
      <c r="F2630">
        <v>249</v>
      </c>
      <c r="G2630">
        <v>197</v>
      </c>
      <c r="H2630">
        <v>156</v>
      </c>
      <c r="I2630">
        <v>115</v>
      </c>
      <c r="J2630">
        <v>74</v>
      </c>
      <c r="K2630">
        <v>35</v>
      </c>
    </row>
    <row r="2633" spans="2:11" ht="12.75">
      <c r="B2633">
        <v>57</v>
      </c>
      <c r="C2633">
        <v>57</v>
      </c>
      <c r="D2633">
        <v>56</v>
      </c>
      <c r="E2633">
        <v>218</v>
      </c>
      <c r="F2633">
        <v>175</v>
      </c>
      <c r="G2633">
        <v>140</v>
      </c>
      <c r="H2633">
        <v>112</v>
      </c>
      <c r="I2633">
        <v>86</v>
      </c>
      <c r="J2633">
        <v>100</v>
      </c>
      <c r="K2633">
        <v>47</v>
      </c>
    </row>
    <row r="2637" spans="2:9" ht="12.75">
      <c r="B2637">
        <v>41</v>
      </c>
      <c r="C2637">
        <v>40</v>
      </c>
      <c r="D2637">
        <v>35</v>
      </c>
      <c r="E2637">
        <v>31</v>
      </c>
      <c r="F2637">
        <v>29</v>
      </c>
      <c r="G2637">
        <v>119</v>
      </c>
      <c r="H2637">
        <v>89</v>
      </c>
      <c r="I2637">
        <v>145</v>
      </c>
    </row>
    <row r="2643" spans="2:11" ht="12.75">
      <c r="B2643">
        <v>30</v>
      </c>
      <c r="C2643">
        <v>29</v>
      </c>
      <c r="D2643">
        <v>24</v>
      </c>
      <c r="E2643">
        <v>20</v>
      </c>
      <c r="F2643">
        <v>18</v>
      </c>
      <c r="G2643">
        <v>131</v>
      </c>
      <c r="H2643">
        <v>99</v>
      </c>
      <c r="I2643">
        <v>74</v>
      </c>
      <c r="J2643">
        <v>84</v>
      </c>
      <c r="K2643">
        <v>40</v>
      </c>
    </row>
    <row r="2649" spans="2:10" ht="12.75">
      <c r="B2649">
        <v>6</v>
      </c>
      <c r="C2649">
        <v>5</v>
      </c>
      <c r="D2649">
        <v>3</v>
      </c>
      <c r="E2649">
        <v>3</v>
      </c>
      <c r="F2649">
        <v>32</v>
      </c>
      <c r="G2649">
        <v>22</v>
      </c>
      <c r="H2649">
        <v>18</v>
      </c>
      <c r="I2649">
        <v>12</v>
      </c>
      <c r="J2649">
        <v>9</v>
      </c>
    </row>
    <row r="2661" spans="2:11" ht="12.75">
      <c r="B2661">
        <v>4</v>
      </c>
      <c r="C2661">
        <v>4</v>
      </c>
      <c r="D2661">
        <v>3</v>
      </c>
      <c r="E2661">
        <v>2</v>
      </c>
      <c r="F2661">
        <v>2</v>
      </c>
      <c r="G2661">
        <v>1</v>
      </c>
      <c r="H2661">
        <v>1</v>
      </c>
      <c r="I2661">
        <v>1</v>
      </c>
      <c r="J2661">
        <v>4</v>
      </c>
      <c r="K2661">
        <v>21</v>
      </c>
    </row>
    <row r="2678" spans="2:11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  <c r="J2678">
        <v>1</v>
      </c>
      <c r="K2678">
        <v>1</v>
      </c>
    </row>
    <row r="2689" spans="2:11" ht="12.75">
      <c r="B2689">
        <v>5</v>
      </c>
      <c r="C2689">
        <v>5</v>
      </c>
      <c r="D2689">
        <v>5</v>
      </c>
      <c r="E2689">
        <v>4</v>
      </c>
      <c r="F2689">
        <v>3</v>
      </c>
      <c r="G2689">
        <v>217</v>
      </c>
      <c r="H2689">
        <v>192</v>
      </c>
      <c r="I2689">
        <v>144</v>
      </c>
      <c r="J2689">
        <v>93</v>
      </c>
      <c r="K2689">
        <v>47</v>
      </c>
    </row>
    <row r="2693" spans="2:11" ht="12.75">
      <c r="B2693">
        <v>7</v>
      </c>
      <c r="C2693">
        <v>7</v>
      </c>
      <c r="D2693">
        <v>7</v>
      </c>
      <c r="E2693">
        <v>5</v>
      </c>
      <c r="F2693">
        <v>5</v>
      </c>
      <c r="G2693">
        <v>24</v>
      </c>
      <c r="H2693">
        <v>47</v>
      </c>
      <c r="I2693">
        <v>34</v>
      </c>
      <c r="J2693">
        <v>26</v>
      </c>
      <c r="K2693">
        <v>14</v>
      </c>
    </row>
    <row r="2696" spans="2:11" ht="12.75">
      <c r="B2696">
        <v>2</v>
      </c>
      <c r="C2696">
        <v>2</v>
      </c>
      <c r="D2696">
        <v>2</v>
      </c>
      <c r="E2696">
        <v>2</v>
      </c>
      <c r="F2696">
        <v>2</v>
      </c>
      <c r="G2696">
        <v>2</v>
      </c>
      <c r="H2696">
        <v>8</v>
      </c>
      <c r="I2696">
        <v>7</v>
      </c>
      <c r="J2696">
        <v>7</v>
      </c>
      <c r="K2696">
        <v>5</v>
      </c>
    </row>
    <row r="2699" spans="2:9" ht="12.75">
      <c r="B2699">
        <v>142</v>
      </c>
      <c r="C2699">
        <v>136</v>
      </c>
      <c r="D2699">
        <v>126</v>
      </c>
      <c r="E2699">
        <v>109</v>
      </c>
      <c r="F2699">
        <v>81</v>
      </c>
      <c r="G2699">
        <v>57</v>
      </c>
      <c r="H2699">
        <v>48</v>
      </c>
      <c r="I2699">
        <v>68</v>
      </c>
    </row>
    <row r="2703" spans="2:5" ht="12.75">
      <c r="B2703">
        <v>28</v>
      </c>
      <c r="C2703">
        <v>28</v>
      </c>
      <c r="D2703">
        <v>28</v>
      </c>
      <c r="E2703">
        <v>20</v>
      </c>
    </row>
    <row r="2705" spans="2:9" ht="12.75">
      <c r="B2705">
        <v>76</v>
      </c>
      <c r="C2705">
        <v>75</v>
      </c>
      <c r="D2705">
        <v>74</v>
      </c>
      <c r="E2705">
        <v>60</v>
      </c>
      <c r="F2705">
        <v>40</v>
      </c>
      <c r="G2705">
        <v>23</v>
      </c>
      <c r="H2705">
        <v>22</v>
      </c>
      <c r="I2705">
        <v>15</v>
      </c>
    </row>
    <row r="2707" spans="2:10" ht="12.75">
      <c r="B2707">
        <v>1</v>
      </c>
      <c r="C2707">
        <v>1</v>
      </c>
      <c r="D2707">
        <v>1</v>
      </c>
      <c r="E2707">
        <v>25</v>
      </c>
      <c r="F2707">
        <v>20</v>
      </c>
      <c r="G2707">
        <v>16</v>
      </c>
      <c r="H2707">
        <v>36</v>
      </c>
      <c r="I2707">
        <v>30</v>
      </c>
      <c r="J2707">
        <v>17</v>
      </c>
    </row>
    <row r="2712" spans="2:10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125</v>
      </c>
      <c r="H2712">
        <v>105</v>
      </c>
      <c r="I2712">
        <v>80</v>
      </c>
      <c r="J2712">
        <v>56</v>
      </c>
    </row>
    <row r="2715" spans="2:10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71</v>
      </c>
      <c r="H2715">
        <v>129</v>
      </c>
      <c r="I2715">
        <v>93</v>
      </c>
      <c r="J2715">
        <v>60</v>
      </c>
    </row>
    <row r="2718" spans="2:4" ht="12.75">
      <c r="B2718">
        <v>17</v>
      </c>
      <c r="C2718">
        <v>17</v>
      </c>
      <c r="D2718">
        <v>16</v>
      </c>
    </row>
    <row r="2719" spans="2:4" ht="12.75">
      <c r="B2719">
        <v>18</v>
      </c>
      <c r="C2719">
        <v>18</v>
      </c>
      <c r="D2719">
        <v>17</v>
      </c>
    </row>
    <row r="2720" spans="2:4" ht="12.75">
      <c r="B2720">
        <v>9</v>
      </c>
      <c r="C2720">
        <v>9</v>
      </c>
      <c r="D2720">
        <v>8</v>
      </c>
    </row>
    <row r="2721" spans="2:4" ht="12.75">
      <c r="B2721">
        <v>9</v>
      </c>
      <c r="C2721">
        <v>9</v>
      </c>
      <c r="D2721">
        <v>8</v>
      </c>
    </row>
    <row r="2722" spans="2:4" ht="12.75">
      <c r="B2722">
        <v>9</v>
      </c>
      <c r="C2722">
        <v>9</v>
      </c>
      <c r="D2722">
        <v>8</v>
      </c>
    </row>
    <row r="2723" spans="2:10" ht="12.75">
      <c r="B2723">
        <v>69</v>
      </c>
      <c r="C2723">
        <v>68</v>
      </c>
      <c r="D2723">
        <v>66</v>
      </c>
      <c r="E2723">
        <v>56</v>
      </c>
      <c r="F2723">
        <v>37</v>
      </c>
      <c r="G2723">
        <v>23</v>
      </c>
      <c r="H2723">
        <v>21</v>
      </c>
      <c r="I2723">
        <v>13</v>
      </c>
      <c r="J2723">
        <v>10</v>
      </c>
    </row>
    <row r="2738" spans="2:9" ht="12.75">
      <c r="B2738">
        <v>71</v>
      </c>
      <c r="C2738">
        <v>71</v>
      </c>
      <c r="D2738">
        <v>69</v>
      </c>
      <c r="E2738">
        <v>55</v>
      </c>
      <c r="F2738">
        <v>41</v>
      </c>
      <c r="G2738">
        <v>31</v>
      </c>
      <c r="H2738">
        <v>37</v>
      </c>
      <c r="I2738">
        <v>31</v>
      </c>
    </row>
    <row r="2742" spans="2:9" ht="12.75">
      <c r="B2742">
        <v>6</v>
      </c>
      <c r="C2742">
        <v>6</v>
      </c>
      <c r="D2742">
        <v>6</v>
      </c>
      <c r="E2742">
        <v>5</v>
      </c>
      <c r="F2742">
        <v>11</v>
      </c>
      <c r="G2742">
        <v>10</v>
      </c>
      <c r="H2742">
        <v>10</v>
      </c>
      <c r="I2742">
        <v>67</v>
      </c>
    </row>
    <row r="2749" spans="2:9" ht="12.75">
      <c r="B2749">
        <v>5</v>
      </c>
      <c r="C2749">
        <v>5</v>
      </c>
      <c r="D2749">
        <v>5</v>
      </c>
      <c r="E2749">
        <v>4</v>
      </c>
      <c r="F2749">
        <v>155</v>
      </c>
      <c r="G2749">
        <v>191</v>
      </c>
      <c r="H2749">
        <v>149</v>
      </c>
      <c r="I2749">
        <v>106</v>
      </c>
    </row>
    <row r="2752" spans="2:9" ht="12.75">
      <c r="B2752">
        <v>13</v>
      </c>
      <c r="C2752">
        <v>13</v>
      </c>
      <c r="D2752">
        <v>11</v>
      </c>
      <c r="E2752">
        <v>59</v>
      </c>
      <c r="F2752">
        <v>55</v>
      </c>
      <c r="G2752">
        <v>52</v>
      </c>
      <c r="H2752">
        <v>45</v>
      </c>
      <c r="I2752">
        <v>48</v>
      </c>
    </row>
    <row r="2756" spans="2:9" ht="12.75">
      <c r="B2756">
        <v>3</v>
      </c>
      <c r="C2756">
        <v>3</v>
      </c>
      <c r="D2756">
        <v>3</v>
      </c>
      <c r="E2756">
        <v>56</v>
      </c>
      <c r="F2756">
        <v>50</v>
      </c>
      <c r="G2756">
        <v>81</v>
      </c>
      <c r="H2756">
        <v>66</v>
      </c>
      <c r="I2756">
        <v>50</v>
      </c>
    </row>
    <row r="2760" spans="2:9" ht="12.75">
      <c r="B2760">
        <v>8</v>
      </c>
      <c r="C2760">
        <v>8</v>
      </c>
      <c r="D2760">
        <v>7</v>
      </c>
      <c r="E2760">
        <v>5</v>
      </c>
      <c r="F2760">
        <v>5</v>
      </c>
      <c r="G2760">
        <v>5</v>
      </c>
      <c r="H2760">
        <v>5</v>
      </c>
      <c r="I2760">
        <v>38</v>
      </c>
    </row>
    <row r="2764" spans="2:4" ht="12.75">
      <c r="B2764">
        <v>17</v>
      </c>
      <c r="C2764">
        <v>16</v>
      </c>
      <c r="D2764">
        <v>16</v>
      </c>
    </row>
    <row r="2768" spans="2:9" ht="12.75">
      <c r="B2768">
        <v>325</v>
      </c>
      <c r="C2768">
        <v>304</v>
      </c>
      <c r="D2768">
        <v>284</v>
      </c>
      <c r="E2768">
        <v>240</v>
      </c>
      <c r="F2768">
        <v>397</v>
      </c>
      <c r="G2768">
        <v>329</v>
      </c>
      <c r="H2768">
        <v>259</v>
      </c>
      <c r="I2768">
        <v>196</v>
      </c>
    </row>
    <row r="2770" spans="2:9" ht="12.75">
      <c r="B2770">
        <v>315</v>
      </c>
      <c r="C2770">
        <v>296</v>
      </c>
      <c r="D2770">
        <v>278</v>
      </c>
      <c r="E2770">
        <v>237</v>
      </c>
      <c r="F2770">
        <v>392</v>
      </c>
      <c r="G2770">
        <v>325</v>
      </c>
      <c r="H2770">
        <v>255</v>
      </c>
      <c r="I2770">
        <v>191</v>
      </c>
    </row>
    <row r="2772" spans="2:9" ht="12.75">
      <c r="B2772">
        <v>316</v>
      </c>
      <c r="C2772">
        <v>297</v>
      </c>
      <c r="D2772">
        <v>279</v>
      </c>
      <c r="E2772">
        <v>238</v>
      </c>
      <c r="F2772">
        <v>393</v>
      </c>
      <c r="G2772">
        <v>325</v>
      </c>
      <c r="H2772">
        <v>255</v>
      </c>
      <c r="I2772">
        <v>192</v>
      </c>
    </row>
    <row r="2774" spans="2:9" ht="12.75">
      <c r="B2774">
        <v>189</v>
      </c>
      <c r="C2774">
        <v>185</v>
      </c>
      <c r="D2774">
        <v>181</v>
      </c>
      <c r="E2774">
        <v>150</v>
      </c>
      <c r="F2774">
        <v>217</v>
      </c>
      <c r="G2774">
        <v>166</v>
      </c>
      <c r="H2774">
        <v>118</v>
      </c>
      <c r="I2774">
        <v>85</v>
      </c>
    </row>
    <row r="2776" spans="2:9" ht="12.75">
      <c r="B2776">
        <v>187</v>
      </c>
      <c r="C2776">
        <v>183</v>
      </c>
      <c r="D2776">
        <v>179</v>
      </c>
      <c r="E2776">
        <v>148</v>
      </c>
      <c r="F2776">
        <v>212</v>
      </c>
      <c r="G2776">
        <v>161</v>
      </c>
      <c r="H2776">
        <v>113</v>
      </c>
      <c r="I2776">
        <v>81</v>
      </c>
    </row>
    <row r="2778" spans="2:9" ht="12.75">
      <c r="B2778">
        <v>317</v>
      </c>
      <c r="C2778">
        <v>298</v>
      </c>
      <c r="D2778">
        <v>280</v>
      </c>
      <c r="E2778">
        <v>239</v>
      </c>
      <c r="F2778">
        <v>393</v>
      </c>
      <c r="G2778">
        <v>325</v>
      </c>
      <c r="H2778">
        <v>255</v>
      </c>
      <c r="I2778">
        <v>192</v>
      </c>
    </row>
    <row r="2780" spans="2:9" ht="12.75">
      <c r="B2780">
        <v>156</v>
      </c>
      <c r="C2780">
        <v>154</v>
      </c>
      <c r="D2780">
        <v>150</v>
      </c>
      <c r="E2780">
        <v>124</v>
      </c>
      <c r="F2780">
        <v>193</v>
      </c>
      <c r="G2780">
        <v>143</v>
      </c>
      <c r="H2780">
        <v>98</v>
      </c>
      <c r="I2780">
        <v>67</v>
      </c>
    </row>
    <row r="2782" spans="2:9" ht="12.75">
      <c r="B2782">
        <v>314</v>
      </c>
      <c r="C2782">
        <v>296</v>
      </c>
      <c r="D2782">
        <v>278</v>
      </c>
      <c r="E2782">
        <v>237</v>
      </c>
      <c r="F2782">
        <v>396</v>
      </c>
      <c r="G2782">
        <v>328</v>
      </c>
      <c r="H2782">
        <v>258</v>
      </c>
      <c r="I2782">
        <v>193</v>
      </c>
    </row>
    <row r="2784" spans="2:9" ht="12.75">
      <c r="B2784">
        <v>113</v>
      </c>
      <c r="C2784">
        <v>111</v>
      </c>
      <c r="D2784">
        <v>103</v>
      </c>
      <c r="E2784">
        <v>94</v>
      </c>
      <c r="F2784">
        <v>313</v>
      </c>
      <c r="G2784">
        <v>260</v>
      </c>
      <c r="H2784">
        <v>211</v>
      </c>
      <c r="I2784">
        <v>158</v>
      </c>
    </row>
    <row r="2787" spans="2:9" ht="12.75">
      <c r="B2787">
        <v>50</v>
      </c>
      <c r="C2787">
        <v>49</v>
      </c>
      <c r="D2787">
        <v>43</v>
      </c>
      <c r="E2787">
        <v>39</v>
      </c>
      <c r="F2787">
        <v>294</v>
      </c>
      <c r="G2787">
        <v>247</v>
      </c>
      <c r="H2787">
        <v>206</v>
      </c>
      <c r="I2787">
        <v>154</v>
      </c>
    </row>
    <row r="2790" spans="2:9" ht="12.75">
      <c r="B2790">
        <v>50</v>
      </c>
      <c r="C2790">
        <v>49</v>
      </c>
      <c r="D2790">
        <v>43</v>
      </c>
      <c r="E2790">
        <v>39</v>
      </c>
      <c r="F2790">
        <v>293</v>
      </c>
      <c r="G2790">
        <v>247</v>
      </c>
      <c r="H2790">
        <v>204</v>
      </c>
      <c r="I2790">
        <v>153</v>
      </c>
    </row>
    <row r="2793" spans="2:9" ht="12.75">
      <c r="B2793">
        <v>116</v>
      </c>
      <c r="C2793">
        <v>114</v>
      </c>
      <c r="D2793">
        <v>104</v>
      </c>
      <c r="E2793">
        <v>100</v>
      </c>
      <c r="F2793">
        <v>292</v>
      </c>
      <c r="G2793">
        <v>247</v>
      </c>
      <c r="H2793">
        <v>204</v>
      </c>
      <c r="I2793">
        <v>153</v>
      </c>
    </row>
    <row r="2796" spans="2:9" ht="12.75">
      <c r="B2796">
        <v>86</v>
      </c>
      <c r="C2796">
        <v>81</v>
      </c>
      <c r="D2796">
        <v>72</v>
      </c>
      <c r="E2796">
        <v>65</v>
      </c>
      <c r="F2796">
        <v>317</v>
      </c>
      <c r="G2796">
        <v>259</v>
      </c>
      <c r="H2796">
        <v>215</v>
      </c>
      <c r="I2796">
        <v>161</v>
      </c>
    </row>
    <row r="2799" spans="2:9" ht="12.75">
      <c r="B2799">
        <v>61</v>
      </c>
      <c r="C2799">
        <v>60</v>
      </c>
      <c r="D2799">
        <v>56</v>
      </c>
      <c r="E2799">
        <v>51</v>
      </c>
      <c r="F2799">
        <v>122</v>
      </c>
      <c r="G2799">
        <v>99</v>
      </c>
      <c r="H2799">
        <v>186</v>
      </c>
      <c r="I2799">
        <v>139</v>
      </c>
    </row>
    <row r="2802" spans="2:9" ht="12.75">
      <c r="B2802">
        <v>59</v>
      </c>
      <c r="C2802">
        <v>58</v>
      </c>
      <c r="D2802">
        <v>52</v>
      </c>
      <c r="E2802">
        <v>48</v>
      </c>
      <c r="F2802">
        <v>331</v>
      </c>
      <c r="G2802">
        <v>272</v>
      </c>
      <c r="H2802">
        <v>224</v>
      </c>
      <c r="I2802">
        <v>168</v>
      </c>
    </row>
    <row r="2805" spans="2:9" ht="12.75">
      <c r="B2805">
        <v>151</v>
      </c>
      <c r="C2805">
        <v>145</v>
      </c>
      <c r="D2805">
        <v>132</v>
      </c>
      <c r="E2805">
        <v>119</v>
      </c>
      <c r="F2805">
        <v>297</v>
      </c>
      <c r="G2805">
        <v>252</v>
      </c>
      <c r="H2805">
        <v>207</v>
      </c>
      <c r="I2805">
        <v>154</v>
      </c>
    </row>
    <row r="2808" spans="2:9" ht="12.75">
      <c r="B2808">
        <v>63</v>
      </c>
      <c r="C2808">
        <v>62</v>
      </c>
      <c r="D2808">
        <v>58</v>
      </c>
      <c r="E2808">
        <v>53</v>
      </c>
      <c r="F2808">
        <v>124</v>
      </c>
      <c r="G2808">
        <v>101</v>
      </c>
      <c r="H2808">
        <v>187</v>
      </c>
      <c r="I2808">
        <v>139</v>
      </c>
    </row>
    <row r="2811" spans="2:9" ht="12.75">
      <c r="B2811">
        <v>73</v>
      </c>
      <c r="C2811">
        <v>72</v>
      </c>
      <c r="D2811">
        <v>64</v>
      </c>
      <c r="E2811">
        <v>60</v>
      </c>
      <c r="F2811">
        <v>266</v>
      </c>
      <c r="G2811">
        <v>223</v>
      </c>
      <c r="H2811">
        <v>199</v>
      </c>
      <c r="I2811">
        <v>149</v>
      </c>
    </row>
    <row r="2814" spans="2:9" ht="12.75">
      <c r="B2814">
        <v>118</v>
      </c>
      <c r="C2814">
        <v>115</v>
      </c>
      <c r="D2814">
        <v>111</v>
      </c>
      <c r="E2814">
        <v>96</v>
      </c>
      <c r="F2814">
        <v>217</v>
      </c>
      <c r="G2814">
        <v>167</v>
      </c>
      <c r="H2814">
        <v>221</v>
      </c>
      <c r="I2814">
        <v>165</v>
      </c>
    </row>
    <row r="2817" spans="2:9" ht="12.75">
      <c r="B2817">
        <v>125</v>
      </c>
      <c r="C2817">
        <v>122</v>
      </c>
      <c r="D2817">
        <v>118</v>
      </c>
      <c r="E2817">
        <v>101</v>
      </c>
      <c r="F2817">
        <v>203</v>
      </c>
      <c r="G2817">
        <v>161</v>
      </c>
      <c r="H2817">
        <v>219</v>
      </c>
      <c r="I2817">
        <v>163</v>
      </c>
    </row>
    <row r="2820" spans="2:11" ht="12.75">
      <c r="B2820">
        <v>4</v>
      </c>
      <c r="C2820">
        <v>4</v>
      </c>
      <c r="D2820">
        <v>4</v>
      </c>
      <c r="E2820">
        <v>4</v>
      </c>
      <c r="F2820">
        <v>3</v>
      </c>
      <c r="G2820">
        <v>3</v>
      </c>
      <c r="H2820">
        <v>3</v>
      </c>
      <c r="I2820">
        <v>1</v>
      </c>
      <c r="J2820">
        <v>1</v>
      </c>
      <c r="K2820">
        <v>1</v>
      </c>
    </row>
    <row r="2824" spans="2:9" ht="12.75">
      <c r="B2824">
        <v>113</v>
      </c>
      <c r="C2824">
        <v>108</v>
      </c>
      <c r="D2824">
        <v>99</v>
      </c>
      <c r="E2824">
        <v>88</v>
      </c>
      <c r="F2824">
        <v>320</v>
      </c>
      <c r="G2824">
        <v>267</v>
      </c>
      <c r="H2824">
        <v>230</v>
      </c>
      <c r="I2824">
        <v>172</v>
      </c>
    </row>
    <row r="2827" spans="2:9" ht="12.75">
      <c r="B2827">
        <v>46</v>
      </c>
      <c r="C2827">
        <v>46</v>
      </c>
      <c r="D2827">
        <v>43</v>
      </c>
      <c r="E2827">
        <v>41</v>
      </c>
      <c r="F2827">
        <v>163</v>
      </c>
      <c r="G2827">
        <v>140</v>
      </c>
      <c r="H2827">
        <v>184</v>
      </c>
      <c r="I2827">
        <v>137</v>
      </c>
    </row>
    <row r="2830" spans="2:9" ht="12.75">
      <c r="B2830">
        <v>81</v>
      </c>
      <c r="C2830">
        <v>80</v>
      </c>
      <c r="D2830">
        <v>72</v>
      </c>
      <c r="E2830">
        <v>68</v>
      </c>
      <c r="F2830">
        <v>309</v>
      </c>
      <c r="G2830">
        <v>258</v>
      </c>
      <c r="H2830">
        <v>213</v>
      </c>
      <c r="I2830">
        <v>161</v>
      </c>
    </row>
    <row r="2833" spans="2:9" ht="12.75">
      <c r="B2833">
        <v>76</v>
      </c>
      <c r="C2833">
        <v>75</v>
      </c>
      <c r="D2833">
        <v>67</v>
      </c>
      <c r="E2833">
        <v>63</v>
      </c>
      <c r="F2833">
        <v>284</v>
      </c>
      <c r="G2833">
        <v>244</v>
      </c>
      <c r="H2833">
        <v>201</v>
      </c>
      <c r="I2833">
        <v>151</v>
      </c>
    </row>
    <row r="2836" spans="2:9" ht="12.75">
      <c r="B2836">
        <v>81</v>
      </c>
      <c r="C2836">
        <v>80</v>
      </c>
      <c r="D2836">
        <v>72</v>
      </c>
      <c r="E2836">
        <v>68</v>
      </c>
      <c r="F2836">
        <v>313</v>
      </c>
      <c r="G2836">
        <v>260</v>
      </c>
      <c r="H2836">
        <v>214</v>
      </c>
      <c r="I2836">
        <v>161</v>
      </c>
    </row>
    <row r="2839" spans="2:10" ht="12.75">
      <c r="B2839">
        <v>3</v>
      </c>
      <c r="C2839">
        <v>3</v>
      </c>
      <c r="D2839">
        <v>3</v>
      </c>
      <c r="E2839">
        <v>3</v>
      </c>
      <c r="F2839">
        <v>3</v>
      </c>
      <c r="G2839">
        <v>3</v>
      </c>
      <c r="H2839">
        <v>3</v>
      </c>
      <c r="I2839">
        <v>3</v>
      </c>
      <c r="J2839">
        <v>3</v>
      </c>
    </row>
    <row r="2840" spans="2:9" ht="12.75">
      <c r="B2840">
        <v>4</v>
      </c>
      <c r="C2840">
        <v>4</v>
      </c>
      <c r="D2840">
        <v>4</v>
      </c>
      <c r="E2840">
        <v>4</v>
      </c>
      <c r="F2840">
        <v>4</v>
      </c>
      <c r="G2840">
        <v>104</v>
      </c>
      <c r="H2840">
        <v>89</v>
      </c>
      <c r="I2840">
        <v>73</v>
      </c>
    </row>
    <row r="2844" spans="2:11" ht="12.75">
      <c r="B2844">
        <v>18</v>
      </c>
      <c r="C2844">
        <v>18</v>
      </c>
      <c r="D2844">
        <v>18</v>
      </c>
      <c r="E2844">
        <v>16</v>
      </c>
      <c r="F2844">
        <v>13</v>
      </c>
      <c r="G2844">
        <v>25</v>
      </c>
      <c r="H2844">
        <v>28</v>
      </c>
      <c r="I2844">
        <v>18</v>
      </c>
      <c r="J2844">
        <v>13</v>
      </c>
      <c r="K2844">
        <v>14</v>
      </c>
    </row>
    <row r="2851" spans="2:10" ht="12.75">
      <c r="B2851">
        <v>46</v>
      </c>
      <c r="C2851">
        <v>45</v>
      </c>
      <c r="D2851">
        <v>44</v>
      </c>
      <c r="E2851">
        <v>33</v>
      </c>
      <c r="F2851">
        <v>20</v>
      </c>
      <c r="G2851">
        <v>232</v>
      </c>
      <c r="H2851">
        <v>179</v>
      </c>
      <c r="I2851">
        <v>136</v>
      </c>
      <c r="J2851">
        <v>90</v>
      </c>
    </row>
    <row r="2854" spans="2:6" ht="12.75">
      <c r="B2854">
        <v>12</v>
      </c>
      <c r="C2854">
        <v>11</v>
      </c>
      <c r="D2854">
        <v>10</v>
      </c>
      <c r="E2854">
        <v>8</v>
      </c>
      <c r="F2854">
        <v>8</v>
      </c>
    </row>
    <row r="2860" spans="2:10" ht="12.75">
      <c r="B2860">
        <v>8</v>
      </c>
      <c r="C2860">
        <v>8</v>
      </c>
      <c r="D2860">
        <v>8</v>
      </c>
      <c r="E2860">
        <v>7</v>
      </c>
      <c r="F2860">
        <v>5</v>
      </c>
      <c r="G2860">
        <v>61</v>
      </c>
      <c r="H2860">
        <v>51</v>
      </c>
      <c r="I2860">
        <v>30</v>
      </c>
      <c r="J2860">
        <v>21</v>
      </c>
    </row>
    <row r="2866" spans="2:8" ht="12.75">
      <c r="B2866">
        <v>623</v>
      </c>
      <c r="C2866">
        <v>559</v>
      </c>
      <c r="D2866">
        <v>499</v>
      </c>
      <c r="E2866">
        <v>437</v>
      </c>
      <c r="F2866">
        <v>373</v>
      </c>
      <c r="G2866">
        <v>308</v>
      </c>
      <c r="H2866">
        <v>247</v>
      </c>
    </row>
    <row r="2868" spans="2:10" ht="12.75">
      <c r="B2868">
        <v>7</v>
      </c>
      <c r="C2868">
        <v>7</v>
      </c>
      <c r="D2868">
        <v>7</v>
      </c>
      <c r="E2868">
        <v>6</v>
      </c>
      <c r="F2868">
        <v>3</v>
      </c>
      <c r="G2868">
        <v>43</v>
      </c>
      <c r="H2868">
        <v>32</v>
      </c>
      <c r="I2868">
        <v>25</v>
      </c>
      <c r="J2868">
        <v>13</v>
      </c>
    </row>
    <row r="2875" spans="2:11" ht="12.75">
      <c r="B2875">
        <v>22</v>
      </c>
      <c r="C2875">
        <v>21</v>
      </c>
      <c r="D2875">
        <v>18</v>
      </c>
      <c r="E2875">
        <v>16</v>
      </c>
      <c r="F2875">
        <v>13</v>
      </c>
      <c r="G2875">
        <v>106</v>
      </c>
      <c r="H2875">
        <v>103</v>
      </c>
      <c r="I2875">
        <v>73</v>
      </c>
      <c r="J2875">
        <v>44</v>
      </c>
      <c r="K2875">
        <v>28</v>
      </c>
    </row>
    <row r="2879" spans="2:10" ht="12.75">
      <c r="B2879">
        <v>23</v>
      </c>
      <c r="C2879">
        <v>22</v>
      </c>
      <c r="D2879">
        <v>20</v>
      </c>
      <c r="E2879">
        <v>28</v>
      </c>
      <c r="F2879">
        <v>102</v>
      </c>
      <c r="G2879">
        <v>79</v>
      </c>
      <c r="H2879">
        <v>78</v>
      </c>
      <c r="I2879">
        <v>57</v>
      </c>
      <c r="J2879">
        <v>37</v>
      </c>
    </row>
    <row r="2883" spans="2:10" ht="12.75">
      <c r="B2883">
        <v>68</v>
      </c>
      <c r="C2883">
        <v>64</v>
      </c>
      <c r="D2883">
        <v>58</v>
      </c>
      <c r="E2883">
        <v>53</v>
      </c>
      <c r="F2883">
        <v>51</v>
      </c>
      <c r="G2883">
        <v>107</v>
      </c>
      <c r="H2883">
        <v>99</v>
      </c>
      <c r="I2883">
        <v>73</v>
      </c>
      <c r="J2883">
        <v>45</v>
      </c>
    </row>
    <row r="2887" spans="2:11" ht="12.75">
      <c r="B2887">
        <v>15</v>
      </c>
      <c r="C2887">
        <v>14</v>
      </c>
      <c r="D2887">
        <v>14</v>
      </c>
      <c r="E2887">
        <v>9</v>
      </c>
      <c r="F2887">
        <v>9</v>
      </c>
      <c r="G2887">
        <v>9</v>
      </c>
      <c r="H2887">
        <v>8</v>
      </c>
      <c r="I2887">
        <v>7</v>
      </c>
      <c r="J2887">
        <v>6</v>
      </c>
      <c r="K2887">
        <v>2</v>
      </c>
    </row>
    <row r="2891" spans="2:11" ht="12.75">
      <c r="B2891">
        <v>1</v>
      </c>
      <c r="C2891">
        <v>1</v>
      </c>
      <c r="D2891">
        <v>1</v>
      </c>
      <c r="E2891">
        <v>1</v>
      </c>
      <c r="F2891">
        <v>1</v>
      </c>
      <c r="G2891">
        <v>1</v>
      </c>
      <c r="H2891">
        <v>1</v>
      </c>
      <c r="I2891">
        <v>1</v>
      </c>
      <c r="J2891">
        <v>1</v>
      </c>
      <c r="K2891">
        <v>1</v>
      </c>
    </row>
    <row r="2895" spans="2:11" ht="12.75">
      <c r="B2895">
        <v>15</v>
      </c>
      <c r="C2895">
        <v>14</v>
      </c>
      <c r="D2895">
        <v>14</v>
      </c>
      <c r="E2895">
        <v>10</v>
      </c>
      <c r="F2895">
        <v>10</v>
      </c>
      <c r="G2895">
        <v>9</v>
      </c>
      <c r="H2895">
        <v>8</v>
      </c>
      <c r="I2895">
        <v>7</v>
      </c>
      <c r="J2895">
        <v>6</v>
      </c>
      <c r="K2895">
        <v>2</v>
      </c>
    </row>
    <row r="2899" spans="2:10" ht="12.75">
      <c r="B2899">
        <v>107</v>
      </c>
      <c r="C2899">
        <v>106</v>
      </c>
      <c r="D2899">
        <v>102</v>
      </c>
      <c r="E2899">
        <v>87</v>
      </c>
      <c r="F2899">
        <v>282</v>
      </c>
      <c r="G2899">
        <v>269</v>
      </c>
      <c r="H2899">
        <v>224</v>
      </c>
      <c r="I2899">
        <v>166</v>
      </c>
      <c r="J2899">
        <v>108</v>
      </c>
    </row>
    <row r="2902" spans="2:10" ht="12.75">
      <c r="B2902">
        <v>116</v>
      </c>
      <c r="C2902">
        <v>114</v>
      </c>
      <c r="D2902">
        <v>112</v>
      </c>
      <c r="E2902">
        <v>93</v>
      </c>
      <c r="F2902">
        <v>294</v>
      </c>
      <c r="G2902">
        <v>284</v>
      </c>
      <c r="H2902">
        <v>232</v>
      </c>
      <c r="I2902">
        <v>174</v>
      </c>
      <c r="J2902">
        <v>114</v>
      </c>
    </row>
    <row r="2905" spans="2:10" ht="12.75">
      <c r="B2905">
        <v>31</v>
      </c>
      <c r="C2905">
        <v>31</v>
      </c>
      <c r="D2905">
        <v>30</v>
      </c>
      <c r="E2905">
        <v>29</v>
      </c>
      <c r="F2905">
        <v>199</v>
      </c>
      <c r="G2905">
        <v>166</v>
      </c>
      <c r="H2905">
        <v>189</v>
      </c>
      <c r="I2905">
        <v>144</v>
      </c>
      <c r="J2905">
        <v>94</v>
      </c>
    </row>
    <row r="2909" spans="2:10" ht="12.75">
      <c r="B2909">
        <v>39</v>
      </c>
      <c r="C2909">
        <v>39</v>
      </c>
      <c r="D2909">
        <v>38</v>
      </c>
      <c r="E2909">
        <v>37</v>
      </c>
      <c r="F2909">
        <v>183</v>
      </c>
      <c r="G2909">
        <v>155</v>
      </c>
      <c r="H2909">
        <v>202</v>
      </c>
      <c r="I2909">
        <v>152</v>
      </c>
      <c r="J2909">
        <v>99</v>
      </c>
    </row>
    <row r="2913" spans="2:10" ht="12.75">
      <c r="B2913">
        <v>30</v>
      </c>
      <c r="C2913">
        <v>30</v>
      </c>
      <c r="D2913">
        <v>29</v>
      </c>
      <c r="E2913">
        <v>28</v>
      </c>
      <c r="F2913">
        <v>93</v>
      </c>
      <c r="G2913">
        <v>78</v>
      </c>
      <c r="H2913">
        <v>71</v>
      </c>
      <c r="I2913">
        <v>152</v>
      </c>
      <c r="J2913">
        <v>101</v>
      </c>
    </row>
    <row r="2917" spans="2:11" ht="12.75">
      <c r="B2917">
        <v>35</v>
      </c>
      <c r="C2917">
        <v>35</v>
      </c>
      <c r="D2917">
        <v>34</v>
      </c>
      <c r="E2917">
        <v>33</v>
      </c>
      <c r="F2917">
        <v>37</v>
      </c>
      <c r="G2917">
        <v>30</v>
      </c>
      <c r="H2917">
        <v>28</v>
      </c>
      <c r="I2917">
        <v>23</v>
      </c>
      <c r="J2917">
        <v>17</v>
      </c>
      <c r="K2917">
        <v>10</v>
      </c>
    </row>
    <row r="2921" spans="2:11" ht="12.75">
      <c r="B2921">
        <v>38</v>
      </c>
      <c r="C2921">
        <v>38</v>
      </c>
      <c r="D2921">
        <v>37</v>
      </c>
      <c r="E2921">
        <v>36</v>
      </c>
      <c r="F2921">
        <v>97</v>
      </c>
      <c r="G2921">
        <v>81</v>
      </c>
      <c r="H2921">
        <v>74</v>
      </c>
      <c r="I2921">
        <v>60</v>
      </c>
      <c r="J2921">
        <v>46</v>
      </c>
      <c r="K2921">
        <v>22</v>
      </c>
    </row>
    <row r="2925" spans="2:11" ht="12.75">
      <c r="B2925">
        <v>40</v>
      </c>
      <c r="C2925">
        <v>40</v>
      </c>
      <c r="D2925">
        <v>39</v>
      </c>
      <c r="E2925">
        <v>38</v>
      </c>
      <c r="F2925">
        <v>215</v>
      </c>
      <c r="G2925">
        <v>177</v>
      </c>
      <c r="H2925">
        <v>156</v>
      </c>
      <c r="I2925">
        <v>119</v>
      </c>
      <c r="J2925">
        <v>79</v>
      </c>
      <c r="K2925">
        <v>37</v>
      </c>
    </row>
    <row r="2929" spans="2:10" ht="12.75">
      <c r="B2929">
        <v>38</v>
      </c>
      <c r="C2929">
        <v>38</v>
      </c>
      <c r="D2929">
        <v>37</v>
      </c>
      <c r="E2929">
        <v>36</v>
      </c>
      <c r="F2929">
        <v>199</v>
      </c>
      <c r="G2929">
        <v>169</v>
      </c>
      <c r="H2929">
        <v>150</v>
      </c>
      <c r="I2929">
        <v>117</v>
      </c>
      <c r="J2929">
        <v>98</v>
      </c>
    </row>
    <row r="2933" spans="2:11" ht="12.75">
      <c r="B2933">
        <v>125</v>
      </c>
      <c r="C2933">
        <v>123</v>
      </c>
      <c r="D2933">
        <v>121</v>
      </c>
      <c r="E2933">
        <v>94</v>
      </c>
      <c r="F2933">
        <v>136</v>
      </c>
      <c r="G2933">
        <v>108</v>
      </c>
      <c r="H2933">
        <v>117</v>
      </c>
      <c r="I2933">
        <v>83</v>
      </c>
      <c r="J2933">
        <v>58</v>
      </c>
      <c r="K2933">
        <v>29</v>
      </c>
    </row>
    <row r="2937" spans="2:10" ht="12.75">
      <c r="B2937">
        <v>36</v>
      </c>
      <c r="C2937">
        <v>36</v>
      </c>
      <c r="D2937">
        <v>35</v>
      </c>
      <c r="E2937">
        <v>32</v>
      </c>
      <c r="F2937">
        <v>20</v>
      </c>
      <c r="G2937">
        <v>61</v>
      </c>
      <c r="H2937">
        <v>62</v>
      </c>
      <c r="I2937">
        <v>41</v>
      </c>
      <c r="J2937">
        <v>28</v>
      </c>
    </row>
    <row r="2941" spans="2:10" ht="12.75">
      <c r="B2941">
        <v>43</v>
      </c>
      <c r="C2941">
        <v>43</v>
      </c>
      <c r="D2941">
        <v>42</v>
      </c>
      <c r="E2941">
        <v>39</v>
      </c>
      <c r="F2941">
        <v>25</v>
      </c>
      <c r="G2941">
        <v>59</v>
      </c>
      <c r="H2941">
        <v>61</v>
      </c>
      <c r="I2941">
        <v>42</v>
      </c>
      <c r="J2941">
        <v>29</v>
      </c>
    </row>
    <row r="2945" spans="2:10" ht="12.75">
      <c r="B2945">
        <v>31</v>
      </c>
      <c r="C2945">
        <v>31</v>
      </c>
      <c r="D2945">
        <v>30</v>
      </c>
      <c r="E2945">
        <v>27</v>
      </c>
      <c r="F2945">
        <v>16</v>
      </c>
      <c r="G2945">
        <v>61</v>
      </c>
      <c r="H2945">
        <v>64</v>
      </c>
      <c r="I2945">
        <v>44</v>
      </c>
      <c r="J2945">
        <v>33</v>
      </c>
    </row>
    <row r="2949" spans="2:10" ht="12.75">
      <c r="B2949">
        <v>33</v>
      </c>
      <c r="C2949">
        <v>33</v>
      </c>
      <c r="D2949">
        <v>32</v>
      </c>
      <c r="E2949">
        <v>29</v>
      </c>
      <c r="F2949">
        <v>18</v>
      </c>
      <c r="G2949">
        <v>64</v>
      </c>
      <c r="H2949">
        <v>64</v>
      </c>
      <c r="I2949">
        <v>44</v>
      </c>
      <c r="J2949">
        <v>34</v>
      </c>
    </row>
    <row r="2953" spans="2:10" ht="12.75">
      <c r="B2953">
        <v>29</v>
      </c>
      <c r="C2953">
        <v>29</v>
      </c>
      <c r="D2953">
        <v>28</v>
      </c>
      <c r="E2953">
        <v>24</v>
      </c>
      <c r="F2953">
        <v>14</v>
      </c>
      <c r="G2953">
        <v>72</v>
      </c>
      <c r="H2953">
        <v>68</v>
      </c>
      <c r="I2953">
        <v>45</v>
      </c>
      <c r="J2953">
        <v>33</v>
      </c>
    </row>
    <row r="2957" spans="2:10" ht="12.75">
      <c r="B2957">
        <v>28</v>
      </c>
      <c r="C2957">
        <v>28</v>
      </c>
      <c r="D2957">
        <v>27</v>
      </c>
      <c r="E2957">
        <v>23</v>
      </c>
      <c r="F2957">
        <v>14</v>
      </c>
      <c r="G2957">
        <v>73</v>
      </c>
      <c r="H2957">
        <v>66</v>
      </c>
      <c r="I2957">
        <v>45</v>
      </c>
      <c r="J2957">
        <v>34</v>
      </c>
    </row>
    <row r="2961" spans="2:10" ht="12.75">
      <c r="B2961">
        <v>20</v>
      </c>
      <c r="C2961">
        <v>20</v>
      </c>
      <c r="D2961">
        <v>20</v>
      </c>
      <c r="E2961">
        <v>18</v>
      </c>
      <c r="F2961">
        <v>12</v>
      </c>
      <c r="G2961">
        <v>75</v>
      </c>
      <c r="H2961">
        <v>72</v>
      </c>
      <c r="I2961">
        <v>48</v>
      </c>
      <c r="J2961">
        <v>33</v>
      </c>
    </row>
    <row r="2965" spans="2:10" ht="12.75">
      <c r="B2965">
        <v>68</v>
      </c>
      <c r="C2965">
        <v>68</v>
      </c>
      <c r="D2965">
        <v>67</v>
      </c>
      <c r="E2965">
        <v>57</v>
      </c>
      <c r="F2965">
        <v>41</v>
      </c>
      <c r="G2965">
        <v>76</v>
      </c>
      <c r="H2965">
        <v>74</v>
      </c>
      <c r="I2965">
        <v>51</v>
      </c>
      <c r="J2965">
        <v>37</v>
      </c>
    </row>
    <row r="2969" spans="2:10" ht="12.75">
      <c r="B2969">
        <v>18</v>
      </c>
      <c r="C2969">
        <v>18</v>
      </c>
      <c r="D2969">
        <v>18</v>
      </c>
      <c r="E2969">
        <v>16</v>
      </c>
      <c r="F2969">
        <v>12</v>
      </c>
      <c r="G2969">
        <v>61</v>
      </c>
      <c r="H2969">
        <v>52</v>
      </c>
      <c r="I2969">
        <v>33</v>
      </c>
      <c r="J2969">
        <v>27</v>
      </c>
    </row>
    <row r="2973" spans="2:10" ht="12.75">
      <c r="B2973">
        <v>3</v>
      </c>
      <c r="C2973">
        <v>3</v>
      </c>
      <c r="D2973">
        <v>3</v>
      </c>
      <c r="E2973">
        <v>3</v>
      </c>
      <c r="F2973">
        <v>3</v>
      </c>
      <c r="G2973">
        <v>48</v>
      </c>
      <c r="H2973">
        <v>44</v>
      </c>
      <c r="I2973">
        <v>30</v>
      </c>
      <c r="J2973">
        <v>24</v>
      </c>
    </row>
    <row r="2977" spans="2:10" ht="12.75">
      <c r="B2977">
        <v>3</v>
      </c>
      <c r="C2977">
        <v>3</v>
      </c>
      <c r="D2977">
        <v>3</v>
      </c>
      <c r="E2977">
        <v>3</v>
      </c>
      <c r="F2977">
        <v>3</v>
      </c>
      <c r="G2977">
        <v>50</v>
      </c>
      <c r="H2977">
        <v>44</v>
      </c>
      <c r="I2977">
        <v>30</v>
      </c>
      <c r="J2977">
        <v>25</v>
      </c>
    </row>
    <row r="2981" spans="2:10" ht="12.75">
      <c r="B2981">
        <v>2</v>
      </c>
      <c r="C2981">
        <v>2</v>
      </c>
      <c r="D2981">
        <v>2</v>
      </c>
      <c r="E2981">
        <v>2</v>
      </c>
      <c r="F2981">
        <v>2</v>
      </c>
      <c r="G2981">
        <v>58</v>
      </c>
      <c r="H2981">
        <v>49</v>
      </c>
      <c r="I2981">
        <v>32</v>
      </c>
      <c r="J2981">
        <v>26</v>
      </c>
    </row>
    <row r="2985" spans="2:10" ht="12.75">
      <c r="B2985">
        <v>5</v>
      </c>
      <c r="C2985">
        <v>5</v>
      </c>
      <c r="D2985">
        <v>5</v>
      </c>
      <c r="E2985">
        <v>5</v>
      </c>
      <c r="F2985">
        <v>5</v>
      </c>
      <c r="G2985">
        <v>58</v>
      </c>
      <c r="H2985">
        <v>48</v>
      </c>
      <c r="I2985">
        <v>32</v>
      </c>
      <c r="J2985">
        <v>26</v>
      </c>
    </row>
    <row r="2989" spans="2:11" ht="12.75">
      <c r="B2989">
        <v>1</v>
      </c>
      <c r="C2989">
        <v>1</v>
      </c>
      <c r="D2989">
        <v>1</v>
      </c>
      <c r="E2989">
        <v>1</v>
      </c>
      <c r="F2989">
        <v>1</v>
      </c>
      <c r="G2989">
        <v>1</v>
      </c>
      <c r="H2989">
        <v>1</v>
      </c>
      <c r="I2989">
        <v>3</v>
      </c>
      <c r="J2989">
        <v>2</v>
      </c>
      <c r="K2989">
        <v>1</v>
      </c>
    </row>
    <row r="3007" spans="2:9" ht="12.75">
      <c r="B3007">
        <v>586</v>
      </c>
      <c r="C3007">
        <v>522</v>
      </c>
      <c r="D3007">
        <v>467</v>
      </c>
      <c r="E3007">
        <v>406</v>
      </c>
      <c r="F3007">
        <v>345</v>
      </c>
      <c r="G3007">
        <v>286</v>
      </c>
      <c r="H3007">
        <v>231</v>
      </c>
      <c r="I3007">
        <v>178</v>
      </c>
    </row>
    <row r="3010" spans="2:10" ht="12.75">
      <c r="B3010">
        <v>26</v>
      </c>
      <c r="C3010">
        <v>24</v>
      </c>
      <c r="D3010">
        <v>21</v>
      </c>
      <c r="E3010">
        <v>21</v>
      </c>
      <c r="F3010">
        <v>21</v>
      </c>
      <c r="G3010">
        <v>17</v>
      </c>
      <c r="H3010">
        <v>16</v>
      </c>
      <c r="I3010">
        <v>143</v>
      </c>
      <c r="J3010">
        <v>95</v>
      </c>
    </row>
    <row r="3026" spans="2:10" ht="12.75">
      <c r="B3026">
        <v>22</v>
      </c>
      <c r="C3026">
        <v>22</v>
      </c>
      <c r="D3026">
        <v>21</v>
      </c>
      <c r="E3026">
        <v>21</v>
      </c>
      <c r="F3026">
        <v>20</v>
      </c>
      <c r="G3026">
        <v>119</v>
      </c>
      <c r="H3026">
        <v>111</v>
      </c>
      <c r="I3026">
        <v>87</v>
      </c>
      <c r="J3026">
        <v>60</v>
      </c>
    </row>
    <row r="3032" spans="2:9" ht="12.75">
      <c r="B3032">
        <v>50</v>
      </c>
      <c r="C3032">
        <v>50</v>
      </c>
      <c r="D3032">
        <v>48</v>
      </c>
      <c r="E3032">
        <v>44</v>
      </c>
      <c r="F3032">
        <v>38</v>
      </c>
      <c r="G3032">
        <v>34</v>
      </c>
      <c r="H3032">
        <v>86</v>
      </c>
      <c r="I3032">
        <v>68</v>
      </c>
    </row>
    <row r="3039" spans="2:10" ht="12.75">
      <c r="B3039">
        <v>35</v>
      </c>
      <c r="C3039">
        <v>35</v>
      </c>
      <c r="D3039">
        <v>33</v>
      </c>
      <c r="E3039">
        <v>33</v>
      </c>
      <c r="F3039">
        <v>32</v>
      </c>
      <c r="G3039">
        <v>30</v>
      </c>
      <c r="H3039">
        <v>26</v>
      </c>
      <c r="I3039">
        <v>23</v>
      </c>
      <c r="J3039">
        <v>14</v>
      </c>
    </row>
    <row r="3044" spans="2:11" ht="12.75">
      <c r="B3044">
        <v>33</v>
      </c>
      <c r="C3044">
        <v>32</v>
      </c>
      <c r="D3044">
        <v>32</v>
      </c>
      <c r="E3044">
        <v>28</v>
      </c>
      <c r="F3044">
        <v>23</v>
      </c>
      <c r="G3044">
        <v>16</v>
      </c>
      <c r="H3044">
        <v>16</v>
      </c>
      <c r="I3044">
        <v>11</v>
      </c>
      <c r="J3044">
        <v>4</v>
      </c>
      <c r="K3044">
        <v>3</v>
      </c>
    </row>
    <row r="3050" spans="2:6" ht="12.75">
      <c r="B3050">
        <v>8</v>
      </c>
      <c r="C3050">
        <v>8</v>
      </c>
      <c r="D3050">
        <v>8</v>
      </c>
      <c r="E3050">
        <v>7</v>
      </c>
      <c r="F3050">
        <v>6</v>
      </c>
    </row>
    <row r="3051" spans="2:11" ht="12.75">
      <c r="B3051">
        <v>9</v>
      </c>
      <c r="C3051">
        <v>8</v>
      </c>
      <c r="D3051">
        <v>8</v>
      </c>
      <c r="E3051">
        <v>7</v>
      </c>
      <c r="F3051">
        <v>5</v>
      </c>
      <c r="G3051">
        <v>2</v>
      </c>
      <c r="H3051">
        <v>2</v>
      </c>
      <c r="I3051">
        <v>2</v>
      </c>
      <c r="J3051">
        <v>56</v>
      </c>
      <c r="K3051">
        <v>30</v>
      </c>
    </row>
    <row r="3060" spans="2:10" ht="12.75">
      <c r="B3060">
        <v>35</v>
      </c>
      <c r="C3060">
        <v>35</v>
      </c>
      <c r="D3060">
        <v>30</v>
      </c>
      <c r="E3060">
        <v>27</v>
      </c>
      <c r="F3060">
        <v>25</v>
      </c>
      <c r="G3060">
        <v>97</v>
      </c>
      <c r="H3060">
        <v>78</v>
      </c>
      <c r="I3060">
        <v>56</v>
      </c>
      <c r="J3060">
        <v>38</v>
      </c>
    </row>
    <row r="3075" spans="2:10" ht="12.75">
      <c r="B3075">
        <v>48</v>
      </c>
      <c r="C3075">
        <v>47</v>
      </c>
      <c r="D3075">
        <v>46</v>
      </c>
      <c r="E3075">
        <v>34</v>
      </c>
      <c r="F3075">
        <v>23</v>
      </c>
      <c r="G3075">
        <v>14</v>
      </c>
      <c r="H3075">
        <v>14</v>
      </c>
      <c r="I3075">
        <v>10</v>
      </c>
      <c r="J3075">
        <v>6</v>
      </c>
    </row>
    <row r="3076" spans="2:11" ht="12.75">
      <c r="B3076">
        <v>28</v>
      </c>
      <c r="C3076">
        <v>27</v>
      </c>
      <c r="D3076">
        <v>27</v>
      </c>
      <c r="E3076">
        <v>20</v>
      </c>
      <c r="F3076">
        <v>11</v>
      </c>
      <c r="G3076">
        <v>8</v>
      </c>
      <c r="H3076">
        <v>8</v>
      </c>
      <c r="I3076">
        <v>8</v>
      </c>
      <c r="J3076">
        <v>7</v>
      </c>
      <c r="K3076">
        <v>7</v>
      </c>
    </row>
    <row r="3078" spans="2:9" ht="12.75">
      <c r="B3078">
        <v>17</v>
      </c>
      <c r="C3078">
        <v>16</v>
      </c>
      <c r="D3078">
        <v>13</v>
      </c>
      <c r="E3078">
        <v>12</v>
      </c>
      <c r="F3078">
        <v>12</v>
      </c>
      <c r="G3078">
        <v>12</v>
      </c>
      <c r="H3078">
        <v>12</v>
      </c>
      <c r="I3078">
        <v>42</v>
      </c>
    </row>
    <row r="3083" spans="2:6" ht="12.75">
      <c r="B3083">
        <v>12</v>
      </c>
      <c r="C3083">
        <v>12</v>
      </c>
      <c r="D3083">
        <v>12</v>
      </c>
      <c r="E3083">
        <v>12</v>
      </c>
      <c r="F3083">
        <v>9</v>
      </c>
    </row>
    <row r="3090" spans="2:4" ht="12.75">
      <c r="B3090">
        <v>30</v>
      </c>
      <c r="C3090">
        <v>30</v>
      </c>
      <c r="D3090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B1:L309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2" ht="12.75">
      <c r="B1" s="2">
        <v>0</v>
      </c>
      <c r="C1" s="2">
        <v>0.1</v>
      </c>
      <c r="D1" s="2">
        <v>0.2</v>
      </c>
      <c r="E1" s="2">
        <v>0.3</v>
      </c>
      <c r="F1" s="2">
        <v>0.4</v>
      </c>
      <c r="G1" s="2">
        <v>0.5</v>
      </c>
      <c r="H1" s="2">
        <v>0.6</v>
      </c>
      <c r="I1" s="2">
        <v>0.7</v>
      </c>
      <c r="J1" s="2">
        <v>0.8</v>
      </c>
      <c r="K1" s="2">
        <v>0.9</v>
      </c>
      <c r="L1" s="2">
        <v>1</v>
      </c>
    </row>
    <row r="2" spans="2:6" ht="12.75">
      <c r="B2">
        <v>13</v>
      </c>
      <c r="C2">
        <v>11</v>
      </c>
      <c r="D2">
        <v>10</v>
      </c>
      <c r="E2">
        <v>17</v>
      </c>
      <c r="F2">
        <v>12</v>
      </c>
    </row>
    <row r="4" spans="2:7" ht="12.75">
      <c r="B4">
        <v>6</v>
      </c>
      <c r="C4">
        <v>21</v>
      </c>
      <c r="D4">
        <v>20</v>
      </c>
      <c r="E4">
        <v>20</v>
      </c>
      <c r="F4">
        <v>18</v>
      </c>
      <c r="G4">
        <v>18</v>
      </c>
    </row>
    <row r="8" spans="2:11" ht="12.75">
      <c r="B8">
        <v>8</v>
      </c>
      <c r="C8">
        <v>6</v>
      </c>
      <c r="D8">
        <v>6</v>
      </c>
      <c r="E8">
        <v>6</v>
      </c>
      <c r="F8">
        <v>5</v>
      </c>
      <c r="G8">
        <v>2</v>
      </c>
      <c r="H8">
        <v>16</v>
      </c>
      <c r="I8">
        <v>15</v>
      </c>
      <c r="J8">
        <v>13</v>
      </c>
      <c r="K8">
        <v>11</v>
      </c>
    </row>
    <row r="20" spans="2:7" ht="12.75">
      <c r="B20">
        <v>3</v>
      </c>
      <c r="C20">
        <v>3</v>
      </c>
      <c r="D20">
        <v>3</v>
      </c>
      <c r="E20">
        <v>3</v>
      </c>
      <c r="F20">
        <v>2</v>
      </c>
      <c r="G20">
        <v>2</v>
      </c>
    </row>
    <row r="22" spans="2:7" ht="12.75">
      <c r="B22">
        <v>7</v>
      </c>
      <c r="C22">
        <v>7</v>
      </c>
      <c r="D22">
        <v>47</v>
      </c>
      <c r="E22">
        <v>37</v>
      </c>
      <c r="F22">
        <v>30</v>
      </c>
      <c r="G22">
        <v>26</v>
      </c>
    </row>
    <row r="28" spans="2:7" ht="12.75"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</row>
    <row r="31" spans="2:7" ht="12.75">
      <c r="B31">
        <v>52</v>
      </c>
      <c r="C31">
        <v>45</v>
      </c>
      <c r="D31">
        <v>36</v>
      </c>
      <c r="E31">
        <v>24</v>
      </c>
      <c r="F31">
        <v>142</v>
      </c>
      <c r="G31">
        <v>117</v>
      </c>
    </row>
    <row r="33" spans="2:7" ht="12.75">
      <c r="B33">
        <v>1</v>
      </c>
      <c r="C33">
        <v>1</v>
      </c>
      <c r="D33">
        <v>1</v>
      </c>
      <c r="E33">
        <v>1</v>
      </c>
      <c r="F33">
        <v>1</v>
      </c>
      <c r="G33">
        <v>1</v>
      </c>
    </row>
    <row r="44" spans="2:7" ht="12.75">
      <c r="B44">
        <v>41</v>
      </c>
      <c r="C44">
        <v>38</v>
      </c>
      <c r="D44">
        <v>34</v>
      </c>
      <c r="E44">
        <v>34</v>
      </c>
      <c r="F44">
        <v>31</v>
      </c>
      <c r="G44">
        <v>29</v>
      </c>
    </row>
    <row r="45" spans="2:5" ht="12.75">
      <c r="B45">
        <v>289</v>
      </c>
      <c r="C45">
        <v>260</v>
      </c>
      <c r="D45">
        <v>241</v>
      </c>
      <c r="E45">
        <v>222</v>
      </c>
    </row>
    <row r="51" spans="2:5" ht="12.75">
      <c r="B51">
        <v>282</v>
      </c>
      <c r="C51">
        <v>258</v>
      </c>
      <c r="D51">
        <v>242</v>
      </c>
      <c r="E51">
        <v>219</v>
      </c>
    </row>
    <row r="56" spans="2:11" ht="12.75">
      <c r="B56">
        <v>1</v>
      </c>
      <c r="C56">
        <v>1</v>
      </c>
      <c r="D56">
        <v>1</v>
      </c>
      <c r="E56">
        <v>1</v>
      </c>
      <c r="F56">
        <v>1</v>
      </c>
      <c r="G56">
        <v>2</v>
      </c>
      <c r="H56">
        <v>5</v>
      </c>
      <c r="I56">
        <v>3</v>
      </c>
      <c r="J56">
        <v>2</v>
      </c>
      <c r="K56">
        <v>2</v>
      </c>
    </row>
    <row r="91" spans="2:11" ht="12.75">
      <c r="B91">
        <v>1</v>
      </c>
      <c r="C91">
        <v>1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2</v>
      </c>
      <c r="K91">
        <v>1</v>
      </c>
    </row>
    <row r="107" spans="2:11" ht="12.75">
      <c r="B107">
        <v>1</v>
      </c>
      <c r="C107">
        <v>1</v>
      </c>
      <c r="D107">
        <v>1</v>
      </c>
      <c r="E107">
        <v>1</v>
      </c>
      <c r="F107">
        <v>1</v>
      </c>
      <c r="G107">
        <v>1</v>
      </c>
      <c r="H107">
        <v>1</v>
      </c>
      <c r="I107">
        <v>4</v>
      </c>
      <c r="J107">
        <v>10</v>
      </c>
      <c r="K107">
        <v>7</v>
      </c>
    </row>
    <row r="142" spans="2:11" ht="12.75">
      <c r="B142">
        <v>4</v>
      </c>
      <c r="C142">
        <v>4</v>
      </c>
      <c r="D142">
        <v>4</v>
      </c>
      <c r="E142">
        <v>4</v>
      </c>
      <c r="F142">
        <v>4</v>
      </c>
      <c r="G142">
        <v>4</v>
      </c>
      <c r="H142">
        <v>4</v>
      </c>
      <c r="I142">
        <v>4</v>
      </c>
      <c r="J142">
        <v>2</v>
      </c>
      <c r="K142">
        <v>2</v>
      </c>
    </row>
    <row r="144" spans="2:11" ht="12.75">
      <c r="B144">
        <v>1</v>
      </c>
      <c r="C144">
        <v>1</v>
      </c>
      <c r="D144">
        <v>1</v>
      </c>
      <c r="E144">
        <v>28</v>
      </c>
      <c r="F144">
        <v>23</v>
      </c>
      <c r="G144">
        <v>20</v>
      </c>
      <c r="H144">
        <v>17</v>
      </c>
      <c r="I144">
        <v>23</v>
      </c>
      <c r="J144">
        <v>37</v>
      </c>
      <c r="K144">
        <v>19</v>
      </c>
    </row>
    <row r="219" spans="2:11" ht="12.75">
      <c r="B219">
        <v>7</v>
      </c>
      <c r="C219">
        <v>7</v>
      </c>
      <c r="D219">
        <v>6</v>
      </c>
      <c r="E219">
        <v>5</v>
      </c>
      <c r="F219">
        <v>4</v>
      </c>
      <c r="G219">
        <v>4</v>
      </c>
      <c r="H219">
        <v>4</v>
      </c>
      <c r="I219">
        <v>4</v>
      </c>
      <c r="J219">
        <v>2</v>
      </c>
      <c r="K219">
        <v>1</v>
      </c>
    </row>
    <row r="256" spans="2:9" ht="12.75"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</row>
    <row r="296" spans="2:9" ht="12.75">
      <c r="B296">
        <v>1</v>
      </c>
      <c r="C296">
        <v>1</v>
      </c>
      <c r="D296">
        <v>1</v>
      </c>
      <c r="E296">
        <v>4</v>
      </c>
      <c r="F296">
        <v>4</v>
      </c>
      <c r="G296">
        <v>4</v>
      </c>
      <c r="H296">
        <v>2</v>
      </c>
      <c r="I296">
        <v>2</v>
      </c>
    </row>
    <row r="576" spans="2:9" ht="12.75">
      <c r="B576">
        <v>7</v>
      </c>
      <c r="C576">
        <v>7</v>
      </c>
      <c r="D576">
        <v>7</v>
      </c>
      <c r="E576">
        <v>6</v>
      </c>
      <c r="F576">
        <v>5</v>
      </c>
      <c r="G576">
        <v>5</v>
      </c>
      <c r="H576">
        <v>3</v>
      </c>
      <c r="I576">
        <v>65</v>
      </c>
    </row>
    <row r="619" spans="2:9" ht="12.75"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</row>
    <row r="659" spans="2:9" ht="12.75">
      <c r="B659">
        <v>58</v>
      </c>
      <c r="C659">
        <v>55</v>
      </c>
      <c r="D659">
        <v>50</v>
      </c>
      <c r="E659">
        <v>44</v>
      </c>
      <c r="F659">
        <v>37</v>
      </c>
      <c r="G659">
        <v>33</v>
      </c>
      <c r="H659">
        <v>30</v>
      </c>
      <c r="I659">
        <v>16</v>
      </c>
    </row>
    <row r="673" spans="2:8" ht="12.75">
      <c r="B673">
        <v>10</v>
      </c>
      <c r="C673">
        <v>10</v>
      </c>
      <c r="D673">
        <v>10</v>
      </c>
      <c r="E673">
        <v>8</v>
      </c>
      <c r="F673">
        <v>6</v>
      </c>
      <c r="G673">
        <v>6</v>
      </c>
      <c r="H673">
        <v>12</v>
      </c>
    </row>
    <row r="679" spans="2:7" ht="12.75">
      <c r="B679">
        <v>18</v>
      </c>
      <c r="C679">
        <v>17</v>
      </c>
      <c r="D679">
        <v>16</v>
      </c>
      <c r="E679">
        <v>14</v>
      </c>
      <c r="F679">
        <v>9</v>
      </c>
      <c r="G679">
        <v>9</v>
      </c>
    </row>
    <row r="683" spans="2:8" ht="12.75">
      <c r="B683">
        <v>1</v>
      </c>
      <c r="C683">
        <v>1</v>
      </c>
      <c r="D683">
        <v>1</v>
      </c>
      <c r="E683">
        <v>50</v>
      </c>
      <c r="F683">
        <v>41</v>
      </c>
      <c r="G683">
        <v>33</v>
      </c>
      <c r="H683">
        <v>26</v>
      </c>
    </row>
    <row r="686" spans="2:7" ht="12.75">
      <c r="B686">
        <v>29</v>
      </c>
      <c r="C686">
        <v>27</v>
      </c>
      <c r="D686">
        <v>26</v>
      </c>
      <c r="E686">
        <v>22</v>
      </c>
      <c r="F686">
        <v>18</v>
      </c>
      <c r="G686">
        <v>16</v>
      </c>
    </row>
    <row r="689" spans="2:7" ht="12.75">
      <c r="B689">
        <v>13</v>
      </c>
      <c r="C689">
        <v>13</v>
      </c>
      <c r="D689">
        <v>12</v>
      </c>
      <c r="E689">
        <v>11</v>
      </c>
      <c r="F689">
        <v>8</v>
      </c>
      <c r="G689">
        <v>7</v>
      </c>
    </row>
    <row r="696" spans="2:7" ht="12.75">
      <c r="B696">
        <v>20</v>
      </c>
      <c r="C696">
        <v>20</v>
      </c>
      <c r="D696">
        <v>18</v>
      </c>
      <c r="E696">
        <v>17</v>
      </c>
      <c r="F696">
        <v>13</v>
      </c>
      <c r="G696">
        <v>12</v>
      </c>
    </row>
    <row r="698" spans="2:7" ht="12.75">
      <c r="B698">
        <v>52</v>
      </c>
      <c r="C698">
        <v>49</v>
      </c>
      <c r="D698">
        <v>45</v>
      </c>
      <c r="E698">
        <v>43</v>
      </c>
      <c r="F698">
        <v>33</v>
      </c>
      <c r="G698">
        <v>28</v>
      </c>
    </row>
    <row r="700" spans="2:9" ht="12.75">
      <c r="B700">
        <v>8</v>
      </c>
      <c r="C700">
        <v>8</v>
      </c>
      <c r="D700">
        <v>6</v>
      </c>
      <c r="E700">
        <v>4</v>
      </c>
      <c r="F700">
        <v>3</v>
      </c>
      <c r="G700">
        <v>3</v>
      </c>
      <c r="H700">
        <v>3</v>
      </c>
      <c r="I700">
        <v>2</v>
      </c>
    </row>
    <row r="716" spans="2:8" ht="12.75">
      <c r="B716">
        <v>113</v>
      </c>
      <c r="C716">
        <v>100</v>
      </c>
      <c r="D716">
        <v>96</v>
      </c>
      <c r="E716">
        <v>90</v>
      </c>
      <c r="F716">
        <v>78</v>
      </c>
      <c r="G716">
        <v>73</v>
      </c>
      <c r="H716">
        <v>56</v>
      </c>
    </row>
    <row r="720" spans="2:9" ht="12.75">
      <c r="B720">
        <v>17</v>
      </c>
      <c r="C720">
        <v>17</v>
      </c>
      <c r="D720">
        <v>16</v>
      </c>
      <c r="E720">
        <v>16</v>
      </c>
      <c r="F720">
        <v>14</v>
      </c>
      <c r="G720">
        <v>14</v>
      </c>
      <c r="H720">
        <v>13</v>
      </c>
      <c r="I720">
        <v>12</v>
      </c>
    </row>
    <row r="726" spans="2:11" ht="12.75"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  <c r="J726">
        <v>4</v>
      </c>
      <c r="K726">
        <v>3</v>
      </c>
    </row>
    <row r="974" spans="2:9" ht="12.75">
      <c r="B974">
        <v>80</v>
      </c>
      <c r="C974">
        <v>71</v>
      </c>
      <c r="D974">
        <v>70</v>
      </c>
      <c r="E974">
        <v>66</v>
      </c>
      <c r="F974">
        <v>58</v>
      </c>
      <c r="G974">
        <v>56</v>
      </c>
      <c r="H974">
        <v>46</v>
      </c>
      <c r="I974">
        <v>23</v>
      </c>
    </row>
    <row r="976" spans="2:11" ht="12.75">
      <c r="B976">
        <v>8</v>
      </c>
      <c r="C976">
        <v>7</v>
      </c>
      <c r="D976">
        <v>7</v>
      </c>
      <c r="E976">
        <v>7</v>
      </c>
      <c r="F976">
        <v>6</v>
      </c>
      <c r="G976">
        <v>6</v>
      </c>
      <c r="H976">
        <v>6</v>
      </c>
      <c r="I976">
        <v>2</v>
      </c>
      <c r="J976">
        <v>2</v>
      </c>
      <c r="K976">
        <v>7</v>
      </c>
    </row>
    <row r="1014" spans="2:11" ht="12.75">
      <c r="B1014">
        <v>3</v>
      </c>
      <c r="C1014">
        <v>3</v>
      </c>
      <c r="D1014">
        <v>2</v>
      </c>
      <c r="E1014">
        <v>2</v>
      </c>
      <c r="F1014">
        <v>2</v>
      </c>
      <c r="G1014">
        <v>2</v>
      </c>
      <c r="H1014">
        <v>2</v>
      </c>
      <c r="I1014">
        <v>2</v>
      </c>
      <c r="J1014">
        <v>1</v>
      </c>
      <c r="K1014">
        <v>1</v>
      </c>
    </row>
    <row r="1126" spans="2:9" ht="12.75">
      <c r="B1126">
        <v>17</v>
      </c>
      <c r="C1126">
        <v>16</v>
      </c>
      <c r="D1126">
        <v>16</v>
      </c>
      <c r="E1126">
        <v>15</v>
      </c>
      <c r="F1126">
        <v>13</v>
      </c>
      <c r="G1126">
        <v>13</v>
      </c>
      <c r="H1126">
        <v>10</v>
      </c>
      <c r="I1126">
        <v>15</v>
      </c>
    </row>
    <row r="1132" spans="2:8" ht="12.75">
      <c r="B1132">
        <v>18</v>
      </c>
      <c r="C1132">
        <v>16</v>
      </c>
      <c r="D1132">
        <v>15</v>
      </c>
      <c r="E1132">
        <v>14</v>
      </c>
      <c r="F1132">
        <v>10</v>
      </c>
      <c r="G1132">
        <v>6</v>
      </c>
      <c r="H1132">
        <v>3</v>
      </c>
    </row>
    <row r="1138" spans="2:8" ht="12.75">
      <c r="B1138">
        <v>30</v>
      </c>
      <c r="C1138">
        <v>28</v>
      </c>
      <c r="D1138">
        <v>28</v>
      </c>
      <c r="E1138">
        <v>26</v>
      </c>
      <c r="F1138">
        <v>24</v>
      </c>
      <c r="G1138">
        <v>23</v>
      </c>
      <c r="H1138">
        <v>21</v>
      </c>
    </row>
    <row r="1142" spans="2:11" ht="12.75">
      <c r="B1142">
        <v>3</v>
      </c>
      <c r="C1142">
        <v>3</v>
      </c>
      <c r="D1142">
        <v>3</v>
      </c>
      <c r="E1142">
        <v>2</v>
      </c>
      <c r="F1142">
        <v>2</v>
      </c>
      <c r="G1142">
        <v>2</v>
      </c>
      <c r="H1142">
        <v>2</v>
      </c>
      <c r="I1142">
        <v>57</v>
      </c>
      <c r="J1142">
        <v>23</v>
      </c>
      <c r="K1142">
        <v>14</v>
      </c>
    </row>
    <row r="1153" spans="2:11" ht="12.75">
      <c r="B1153">
        <v>21</v>
      </c>
      <c r="C1153">
        <v>20</v>
      </c>
      <c r="D1153">
        <v>19</v>
      </c>
      <c r="E1153">
        <v>16</v>
      </c>
      <c r="F1153">
        <v>13</v>
      </c>
      <c r="G1153">
        <v>12</v>
      </c>
      <c r="H1153">
        <v>10</v>
      </c>
      <c r="I1153">
        <v>6</v>
      </c>
      <c r="J1153">
        <v>3</v>
      </c>
      <c r="K1153">
        <v>2</v>
      </c>
    </row>
    <row r="1167" spans="2:11" ht="12.75">
      <c r="B1167">
        <v>18</v>
      </c>
      <c r="C1167">
        <v>17</v>
      </c>
      <c r="D1167">
        <v>16</v>
      </c>
      <c r="E1167">
        <v>13</v>
      </c>
      <c r="F1167">
        <v>12</v>
      </c>
      <c r="G1167">
        <v>11</v>
      </c>
      <c r="H1167">
        <v>10</v>
      </c>
      <c r="I1167">
        <v>6</v>
      </c>
      <c r="J1167">
        <v>3</v>
      </c>
      <c r="K1167">
        <v>4</v>
      </c>
    </row>
    <row r="1194" spans="2:11" ht="12.75">
      <c r="B1194">
        <v>5</v>
      </c>
      <c r="C1194">
        <v>5</v>
      </c>
      <c r="D1194">
        <v>5</v>
      </c>
      <c r="E1194">
        <v>5</v>
      </c>
      <c r="F1194">
        <v>3</v>
      </c>
      <c r="G1194">
        <v>3</v>
      </c>
      <c r="H1194">
        <v>3</v>
      </c>
      <c r="I1194">
        <v>2</v>
      </c>
      <c r="J1194">
        <v>10</v>
      </c>
      <c r="K1194">
        <v>6</v>
      </c>
    </row>
    <row r="1225" spans="2:11" ht="12.75">
      <c r="B1225">
        <v>5</v>
      </c>
      <c r="C1225">
        <v>5</v>
      </c>
      <c r="D1225">
        <v>7</v>
      </c>
      <c r="E1225">
        <v>7</v>
      </c>
      <c r="F1225">
        <v>5</v>
      </c>
      <c r="G1225">
        <v>5</v>
      </c>
      <c r="H1225">
        <v>4</v>
      </c>
      <c r="I1225">
        <v>15</v>
      </c>
      <c r="J1225">
        <v>11</v>
      </c>
      <c r="K1225">
        <v>6</v>
      </c>
    </row>
    <row r="1325" spans="2:11" ht="12.75">
      <c r="B1325">
        <v>7</v>
      </c>
      <c r="C1325">
        <v>7</v>
      </c>
      <c r="D1325">
        <v>7</v>
      </c>
      <c r="E1325">
        <v>6</v>
      </c>
      <c r="F1325">
        <v>4</v>
      </c>
      <c r="G1325">
        <v>4</v>
      </c>
      <c r="H1325">
        <v>3</v>
      </c>
      <c r="I1325">
        <v>26</v>
      </c>
      <c r="J1325">
        <v>12</v>
      </c>
      <c r="K1325">
        <v>5</v>
      </c>
    </row>
    <row r="1346" spans="2:11" ht="12.75">
      <c r="B1346">
        <v>7</v>
      </c>
      <c r="C1346">
        <v>7</v>
      </c>
      <c r="D1346">
        <v>7</v>
      </c>
      <c r="E1346">
        <v>6</v>
      </c>
      <c r="F1346">
        <v>4</v>
      </c>
      <c r="G1346">
        <v>4</v>
      </c>
      <c r="H1346">
        <v>3</v>
      </c>
      <c r="I1346">
        <v>28</v>
      </c>
      <c r="J1346">
        <v>13</v>
      </c>
      <c r="K1346">
        <v>7</v>
      </c>
    </row>
    <row r="1367" spans="2:11" ht="12.75">
      <c r="B1367">
        <v>4</v>
      </c>
      <c r="C1367">
        <v>4</v>
      </c>
      <c r="D1367">
        <v>4</v>
      </c>
      <c r="E1367">
        <v>4</v>
      </c>
      <c r="F1367">
        <v>2</v>
      </c>
      <c r="G1367">
        <v>2</v>
      </c>
      <c r="H1367">
        <v>3</v>
      </c>
      <c r="I1367">
        <v>2</v>
      </c>
      <c r="J1367">
        <v>13</v>
      </c>
      <c r="K1367">
        <v>9</v>
      </c>
    </row>
    <row r="1416" spans="2:11" ht="12.75">
      <c r="B1416">
        <v>28</v>
      </c>
      <c r="C1416">
        <v>24</v>
      </c>
      <c r="D1416">
        <v>23</v>
      </c>
      <c r="E1416">
        <v>23</v>
      </c>
      <c r="F1416">
        <v>17</v>
      </c>
      <c r="G1416">
        <v>14</v>
      </c>
      <c r="H1416">
        <v>9</v>
      </c>
      <c r="I1416">
        <v>6</v>
      </c>
      <c r="J1416">
        <v>3</v>
      </c>
      <c r="K1416">
        <v>1</v>
      </c>
    </row>
    <row r="1425" spans="2:11" ht="12.75">
      <c r="B1425">
        <v>11</v>
      </c>
      <c r="C1425">
        <v>53</v>
      </c>
      <c r="D1425">
        <v>51</v>
      </c>
      <c r="E1425">
        <v>44</v>
      </c>
      <c r="F1425">
        <v>36</v>
      </c>
      <c r="G1425">
        <v>36</v>
      </c>
      <c r="H1425">
        <v>26</v>
      </c>
      <c r="I1425">
        <v>51</v>
      </c>
      <c r="J1425">
        <v>25</v>
      </c>
      <c r="K1425">
        <v>12</v>
      </c>
    </row>
    <row r="1436" spans="2:11" ht="12.75">
      <c r="B1436">
        <v>7</v>
      </c>
      <c r="C1436">
        <v>7</v>
      </c>
      <c r="D1436">
        <v>7</v>
      </c>
      <c r="E1436">
        <v>6</v>
      </c>
      <c r="F1436">
        <v>4</v>
      </c>
      <c r="G1436">
        <v>4</v>
      </c>
      <c r="H1436">
        <v>3</v>
      </c>
      <c r="I1436">
        <v>22</v>
      </c>
      <c r="J1436">
        <v>8</v>
      </c>
      <c r="K1436">
        <v>5</v>
      </c>
    </row>
    <row r="1458" spans="2:11" ht="12.75">
      <c r="B1458">
        <v>7</v>
      </c>
      <c r="C1458">
        <v>7</v>
      </c>
      <c r="D1458">
        <v>7</v>
      </c>
      <c r="E1458">
        <v>6</v>
      </c>
      <c r="F1458">
        <v>4</v>
      </c>
      <c r="G1458">
        <v>4</v>
      </c>
      <c r="H1458">
        <v>3</v>
      </c>
      <c r="I1458">
        <v>24</v>
      </c>
      <c r="J1458">
        <v>9</v>
      </c>
      <c r="K1458">
        <v>5</v>
      </c>
    </row>
    <row r="1480" spans="2:11" ht="12.75">
      <c r="B1480">
        <v>51</v>
      </c>
      <c r="C1480">
        <v>48</v>
      </c>
      <c r="D1480">
        <v>45</v>
      </c>
      <c r="E1480">
        <v>41</v>
      </c>
      <c r="F1480">
        <v>30</v>
      </c>
      <c r="G1480">
        <v>29</v>
      </c>
      <c r="H1480">
        <v>24</v>
      </c>
      <c r="I1480">
        <v>13</v>
      </c>
      <c r="J1480">
        <v>6</v>
      </c>
      <c r="K1480">
        <v>2</v>
      </c>
    </row>
    <row r="1486" spans="2:11" ht="12.75">
      <c r="B1486">
        <v>81</v>
      </c>
      <c r="C1486">
        <v>76</v>
      </c>
      <c r="D1486">
        <v>70</v>
      </c>
      <c r="E1486">
        <v>64</v>
      </c>
      <c r="F1486">
        <v>50</v>
      </c>
      <c r="G1486">
        <v>41</v>
      </c>
      <c r="H1486">
        <v>31</v>
      </c>
      <c r="I1486">
        <v>15</v>
      </c>
      <c r="J1486">
        <v>8</v>
      </c>
      <c r="K1486">
        <v>4</v>
      </c>
    </row>
    <row r="1495" spans="2:11" ht="12.75">
      <c r="B1495">
        <v>6</v>
      </c>
      <c r="C1495">
        <v>6</v>
      </c>
      <c r="D1495">
        <v>6</v>
      </c>
      <c r="E1495">
        <v>6</v>
      </c>
      <c r="F1495">
        <v>4</v>
      </c>
      <c r="G1495">
        <v>4</v>
      </c>
      <c r="H1495">
        <v>4</v>
      </c>
      <c r="I1495">
        <v>3</v>
      </c>
      <c r="J1495">
        <v>2</v>
      </c>
      <c r="K1495">
        <v>4</v>
      </c>
    </row>
    <row r="1504" spans="2:11" ht="12.75">
      <c r="B1504">
        <v>83</v>
      </c>
      <c r="C1504">
        <v>77</v>
      </c>
      <c r="D1504">
        <v>72</v>
      </c>
      <c r="E1504">
        <v>67</v>
      </c>
      <c r="F1504">
        <v>53</v>
      </c>
      <c r="G1504">
        <v>44</v>
      </c>
      <c r="H1504">
        <v>34</v>
      </c>
      <c r="I1504">
        <v>19</v>
      </c>
      <c r="J1504">
        <v>9</v>
      </c>
      <c r="K1504">
        <v>23</v>
      </c>
    </row>
    <row r="1514" spans="2:11" ht="12.75">
      <c r="B1514">
        <v>90</v>
      </c>
      <c r="C1514">
        <v>84</v>
      </c>
      <c r="D1514">
        <v>78</v>
      </c>
      <c r="E1514">
        <v>73</v>
      </c>
      <c r="F1514">
        <v>57</v>
      </c>
      <c r="G1514">
        <v>50</v>
      </c>
      <c r="H1514">
        <v>38</v>
      </c>
      <c r="I1514">
        <v>17</v>
      </c>
      <c r="J1514">
        <v>7</v>
      </c>
      <c r="K1514">
        <v>8</v>
      </c>
    </row>
    <row r="1525" spans="2:11" ht="12.75">
      <c r="B1525">
        <v>67</v>
      </c>
      <c r="C1525">
        <v>63</v>
      </c>
      <c r="D1525">
        <v>59</v>
      </c>
      <c r="E1525">
        <v>57</v>
      </c>
      <c r="F1525">
        <v>47</v>
      </c>
      <c r="G1525">
        <v>40</v>
      </c>
      <c r="H1525">
        <v>32</v>
      </c>
      <c r="I1525">
        <v>22</v>
      </c>
      <c r="J1525">
        <v>11</v>
      </c>
      <c r="K1525">
        <v>18</v>
      </c>
    </row>
    <row r="1533" spans="2:11" ht="12.75">
      <c r="B1533">
        <v>16</v>
      </c>
      <c r="C1533">
        <v>16</v>
      </c>
      <c r="D1533">
        <v>13</v>
      </c>
      <c r="E1533">
        <v>13</v>
      </c>
      <c r="F1533">
        <v>42</v>
      </c>
      <c r="G1533">
        <v>39</v>
      </c>
      <c r="H1533">
        <v>28</v>
      </c>
      <c r="I1533">
        <v>16</v>
      </c>
      <c r="J1533">
        <v>12</v>
      </c>
      <c r="K1533">
        <v>7</v>
      </c>
    </row>
    <row r="1547" spans="2:11" ht="12.75">
      <c r="B1547">
        <v>28</v>
      </c>
      <c r="C1547">
        <v>54</v>
      </c>
      <c r="D1547">
        <v>51</v>
      </c>
      <c r="E1547">
        <v>49</v>
      </c>
      <c r="F1547">
        <v>59</v>
      </c>
      <c r="G1547">
        <v>51</v>
      </c>
      <c r="H1547">
        <v>41</v>
      </c>
      <c r="I1547">
        <v>23</v>
      </c>
      <c r="J1547">
        <v>11</v>
      </c>
      <c r="K1547">
        <v>8</v>
      </c>
    </row>
    <row r="1557" spans="2:10" ht="12.75">
      <c r="B1557">
        <v>17</v>
      </c>
      <c r="C1557">
        <v>16</v>
      </c>
      <c r="D1557">
        <v>14</v>
      </c>
      <c r="E1557">
        <v>14</v>
      </c>
      <c r="F1557">
        <v>10</v>
      </c>
      <c r="G1557">
        <v>9</v>
      </c>
      <c r="H1557">
        <v>7</v>
      </c>
      <c r="I1557">
        <v>3</v>
      </c>
      <c r="J1557">
        <v>2</v>
      </c>
    </row>
    <row r="1558" spans="2:11" ht="12.75">
      <c r="B1558">
        <v>79</v>
      </c>
      <c r="C1558">
        <v>71</v>
      </c>
      <c r="D1558">
        <v>64</v>
      </c>
      <c r="E1558">
        <v>58</v>
      </c>
      <c r="F1558">
        <v>47</v>
      </c>
      <c r="G1558">
        <v>41</v>
      </c>
      <c r="H1558">
        <v>38</v>
      </c>
      <c r="I1558">
        <v>20</v>
      </c>
      <c r="J1558">
        <v>11</v>
      </c>
      <c r="K1558">
        <v>8</v>
      </c>
    </row>
    <row r="1565" spans="2:11" ht="12.75">
      <c r="B1565">
        <v>79</v>
      </c>
      <c r="C1565">
        <v>71</v>
      </c>
      <c r="D1565">
        <v>64</v>
      </c>
      <c r="E1565">
        <v>58</v>
      </c>
      <c r="F1565">
        <v>47</v>
      </c>
      <c r="G1565">
        <v>41</v>
      </c>
      <c r="H1565">
        <v>38</v>
      </c>
      <c r="I1565">
        <v>20</v>
      </c>
      <c r="J1565">
        <v>11</v>
      </c>
      <c r="K1565">
        <v>8</v>
      </c>
    </row>
    <row r="1572" spans="2:11" ht="12.75">
      <c r="B1572">
        <v>79</v>
      </c>
      <c r="C1572">
        <v>69</v>
      </c>
      <c r="D1572">
        <v>63</v>
      </c>
      <c r="E1572">
        <v>57</v>
      </c>
      <c r="F1572">
        <v>46</v>
      </c>
      <c r="G1572">
        <v>42</v>
      </c>
      <c r="H1572">
        <v>42</v>
      </c>
      <c r="I1572">
        <v>22</v>
      </c>
      <c r="J1572">
        <v>13</v>
      </c>
      <c r="K1572">
        <v>9</v>
      </c>
    </row>
    <row r="1579" spans="2:11" ht="12.75">
      <c r="B1579">
        <v>79</v>
      </c>
      <c r="C1579">
        <v>69</v>
      </c>
      <c r="D1579">
        <v>63</v>
      </c>
      <c r="E1579">
        <v>57</v>
      </c>
      <c r="F1579">
        <v>46</v>
      </c>
      <c r="G1579">
        <v>42</v>
      </c>
      <c r="H1579">
        <v>42</v>
      </c>
      <c r="I1579">
        <v>22</v>
      </c>
      <c r="J1579">
        <v>13</v>
      </c>
      <c r="K1579">
        <v>9</v>
      </c>
    </row>
    <row r="1586" spans="2:11" ht="12.75">
      <c r="B1586">
        <v>15</v>
      </c>
      <c r="C1586">
        <v>15</v>
      </c>
      <c r="D1586">
        <v>14</v>
      </c>
      <c r="E1586">
        <v>13</v>
      </c>
      <c r="F1586">
        <v>11</v>
      </c>
      <c r="G1586">
        <v>10</v>
      </c>
      <c r="H1586">
        <v>59</v>
      </c>
      <c r="I1586">
        <v>34</v>
      </c>
      <c r="J1586">
        <v>14</v>
      </c>
      <c r="K1586">
        <v>9</v>
      </c>
    </row>
    <row r="1592" spans="2:11" ht="12.75">
      <c r="B1592">
        <v>38</v>
      </c>
      <c r="C1592">
        <v>37</v>
      </c>
      <c r="D1592">
        <v>42</v>
      </c>
      <c r="E1592">
        <v>44</v>
      </c>
      <c r="F1592">
        <v>36</v>
      </c>
      <c r="G1592">
        <v>32</v>
      </c>
      <c r="H1592">
        <v>28</v>
      </c>
      <c r="I1592">
        <v>15</v>
      </c>
      <c r="J1592">
        <v>6</v>
      </c>
      <c r="K1592">
        <v>4</v>
      </c>
    </row>
    <row r="1602" spans="2:11" ht="12.75">
      <c r="B1602">
        <v>19</v>
      </c>
      <c r="C1602">
        <v>19</v>
      </c>
      <c r="D1602">
        <v>26</v>
      </c>
      <c r="E1602">
        <v>27</v>
      </c>
      <c r="F1602">
        <v>23</v>
      </c>
      <c r="G1602">
        <v>19</v>
      </c>
      <c r="H1602">
        <v>18</v>
      </c>
      <c r="I1602">
        <v>26</v>
      </c>
      <c r="J1602">
        <v>16</v>
      </c>
      <c r="K1602">
        <v>10</v>
      </c>
    </row>
    <row r="1612" spans="2:11" ht="12.75">
      <c r="B1612">
        <v>126</v>
      </c>
      <c r="C1612">
        <v>116</v>
      </c>
      <c r="D1612">
        <v>106</v>
      </c>
      <c r="E1612">
        <v>98</v>
      </c>
      <c r="F1612">
        <v>80</v>
      </c>
      <c r="G1612">
        <v>65</v>
      </c>
      <c r="H1612">
        <v>131</v>
      </c>
      <c r="I1612">
        <v>89</v>
      </c>
      <c r="J1612">
        <v>57</v>
      </c>
      <c r="K1612">
        <v>27</v>
      </c>
    </row>
    <row r="1619" spans="2:11" ht="12.75">
      <c r="B1619">
        <v>5</v>
      </c>
      <c r="C1619">
        <v>5</v>
      </c>
      <c r="D1619">
        <v>5</v>
      </c>
      <c r="E1619">
        <v>5</v>
      </c>
      <c r="F1619">
        <v>3</v>
      </c>
      <c r="G1619">
        <v>3</v>
      </c>
      <c r="H1619">
        <v>3</v>
      </c>
      <c r="I1619">
        <v>2</v>
      </c>
      <c r="J1619">
        <v>2</v>
      </c>
      <c r="K1619">
        <v>2</v>
      </c>
    </row>
    <row r="1634" spans="2:11" ht="12.75">
      <c r="B1634">
        <v>3</v>
      </c>
      <c r="C1634">
        <v>3</v>
      </c>
      <c r="D1634">
        <v>3</v>
      </c>
      <c r="E1634">
        <v>3</v>
      </c>
      <c r="F1634">
        <v>3</v>
      </c>
      <c r="G1634">
        <v>3</v>
      </c>
      <c r="H1634">
        <v>3</v>
      </c>
      <c r="I1634">
        <v>3</v>
      </c>
      <c r="J1634">
        <v>3</v>
      </c>
      <c r="K1634">
        <v>3</v>
      </c>
    </row>
    <row r="1637" spans="2:11" ht="12.75">
      <c r="B1637">
        <v>10</v>
      </c>
      <c r="C1637">
        <v>10</v>
      </c>
      <c r="D1637">
        <v>9</v>
      </c>
      <c r="E1637">
        <v>8</v>
      </c>
      <c r="F1637">
        <v>6</v>
      </c>
      <c r="G1637">
        <v>5</v>
      </c>
      <c r="H1637">
        <v>4</v>
      </c>
      <c r="I1637">
        <v>3</v>
      </c>
      <c r="J1637">
        <v>1</v>
      </c>
      <c r="K1637">
        <v>1</v>
      </c>
    </row>
    <row r="1651" spans="2:11" ht="12.75">
      <c r="B1651">
        <v>3</v>
      </c>
      <c r="C1651">
        <v>3</v>
      </c>
      <c r="D1651">
        <v>3</v>
      </c>
      <c r="E1651">
        <v>3</v>
      </c>
      <c r="F1651">
        <v>3</v>
      </c>
      <c r="G1651">
        <v>3</v>
      </c>
      <c r="H1651">
        <v>3</v>
      </c>
      <c r="I1651">
        <v>3</v>
      </c>
      <c r="J1651">
        <v>3</v>
      </c>
      <c r="K1651">
        <v>3</v>
      </c>
    </row>
    <row r="1658" spans="2:11" ht="12.75">
      <c r="B1658">
        <v>1</v>
      </c>
      <c r="C1658">
        <v>1</v>
      </c>
      <c r="D1658">
        <v>1</v>
      </c>
      <c r="E1658">
        <v>1</v>
      </c>
      <c r="F1658">
        <v>1</v>
      </c>
      <c r="G1658">
        <v>1</v>
      </c>
      <c r="H1658">
        <v>1</v>
      </c>
      <c r="I1658">
        <v>1</v>
      </c>
      <c r="J1658">
        <v>1</v>
      </c>
      <c r="K1658">
        <v>1</v>
      </c>
    </row>
    <row r="1683" spans="2:11" ht="12.75">
      <c r="B1683">
        <v>30</v>
      </c>
      <c r="C1683">
        <v>29</v>
      </c>
      <c r="D1683">
        <v>27</v>
      </c>
      <c r="E1683">
        <v>26</v>
      </c>
      <c r="F1683">
        <v>23</v>
      </c>
      <c r="G1683">
        <v>20</v>
      </c>
      <c r="H1683">
        <v>18</v>
      </c>
      <c r="I1683">
        <v>16</v>
      </c>
      <c r="J1683">
        <v>13</v>
      </c>
      <c r="K1683">
        <v>6</v>
      </c>
    </row>
    <row r="1695" spans="2:11" ht="12.75">
      <c r="B1695">
        <v>9</v>
      </c>
      <c r="C1695">
        <v>9</v>
      </c>
      <c r="D1695">
        <v>9</v>
      </c>
      <c r="E1695">
        <v>9</v>
      </c>
      <c r="F1695">
        <v>6</v>
      </c>
      <c r="G1695">
        <v>6</v>
      </c>
      <c r="H1695">
        <v>5</v>
      </c>
      <c r="I1695">
        <v>4</v>
      </c>
      <c r="J1695">
        <v>3</v>
      </c>
      <c r="K1695">
        <v>5</v>
      </c>
    </row>
    <row r="1715" spans="2:11" ht="12.75">
      <c r="B1715">
        <v>224</v>
      </c>
      <c r="C1715">
        <v>200</v>
      </c>
      <c r="D1715">
        <v>173</v>
      </c>
      <c r="E1715">
        <v>146</v>
      </c>
      <c r="F1715">
        <v>118</v>
      </c>
      <c r="G1715">
        <v>103</v>
      </c>
      <c r="H1715">
        <v>83</v>
      </c>
      <c r="I1715">
        <v>59</v>
      </c>
      <c r="J1715">
        <v>43</v>
      </c>
      <c r="K1715">
        <v>19</v>
      </c>
    </row>
    <row r="1722" spans="2:11" ht="12.75">
      <c r="B1722">
        <v>96</v>
      </c>
      <c r="C1722">
        <v>81</v>
      </c>
      <c r="D1722">
        <v>73</v>
      </c>
      <c r="E1722">
        <v>67</v>
      </c>
      <c r="F1722">
        <v>51</v>
      </c>
      <c r="G1722">
        <v>46</v>
      </c>
      <c r="H1722">
        <v>36</v>
      </c>
      <c r="I1722">
        <v>23</v>
      </c>
      <c r="J1722">
        <v>19</v>
      </c>
      <c r="K1722">
        <v>7</v>
      </c>
    </row>
    <row r="1732" spans="2:11" ht="12.75">
      <c r="B1732">
        <v>220</v>
      </c>
      <c r="C1732">
        <v>197</v>
      </c>
      <c r="D1732">
        <v>182</v>
      </c>
      <c r="E1732">
        <v>165</v>
      </c>
      <c r="F1732">
        <v>142</v>
      </c>
      <c r="G1732">
        <v>118</v>
      </c>
      <c r="H1732">
        <v>96</v>
      </c>
      <c r="I1732">
        <v>62</v>
      </c>
      <c r="J1732">
        <v>36</v>
      </c>
      <c r="K1732">
        <v>17</v>
      </c>
    </row>
    <row r="1743" spans="2:11" ht="12.75">
      <c r="B1743">
        <v>8</v>
      </c>
      <c r="C1743">
        <v>8</v>
      </c>
      <c r="D1743">
        <v>7</v>
      </c>
      <c r="E1743">
        <v>10</v>
      </c>
      <c r="F1743">
        <v>8</v>
      </c>
      <c r="G1743">
        <v>7</v>
      </c>
      <c r="H1743">
        <v>6</v>
      </c>
      <c r="I1743">
        <v>10</v>
      </c>
      <c r="J1743">
        <v>15</v>
      </c>
      <c r="K1743">
        <v>11</v>
      </c>
    </row>
    <row r="1822" spans="2:11" ht="12.75">
      <c r="B1822">
        <v>31</v>
      </c>
      <c r="C1822">
        <v>27</v>
      </c>
      <c r="D1822">
        <v>23</v>
      </c>
      <c r="E1822">
        <v>21</v>
      </c>
      <c r="F1822">
        <v>18</v>
      </c>
      <c r="G1822">
        <v>16</v>
      </c>
      <c r="H1822">
        <v>12</v>
      </c>
      <c r="I1822">
        <v>12</v>
      </c>
      <c r="J1822">
        <v>11</v>
      </c>
      <c r="K1822">
        <v>8</v>
      </c>
    </row>
    <row r="1864" spans="2:11" ht="12.75">
      <c r="B1864">
        <v>1</v>
      </c>
      <c r="C1864">
        <v>1</v>
      </c>
      <c r="D1864">
        <v>1</v>
      </c>
      <c r="E1864">
        <v>1</v>
      </c>
      <c r="F1864">
        <v>1</v>
      </c>
      <c r="G1864">
        <v>1</v>
      </c>
      <c r="H1864">
        <v>1</v>
      </c>
      <c r="I1864">
        <v>1</v>
      </c>
      <c r="J1864">
        <v>1</v>
      </c>
      <c r="K1864">
        <v>1</v>
      </c>
    </row>
    <row r="1903" spans="2:11" ht="12.75">
      <c r="B1903">
        <v>3</v>
      </c>
      <c r="C1903">
        <v>3</v>
      </c>
      <c r="D1903">
        <v>2</v>
      </c>
      <c r="E1903">
        <v>1</v>
      </c>
      <c r="F1903">
        <v>1</v>
      </c>
      <c r="G1903">
        <v>1</v>
      </c>
      <c r="H1903">
        <v>1</v>
      </c>
      <c r="I1903">
        <v>1</v>
      </c>
      <c r="J1903">
        <v>1</v>
      </c>
      <c r="K1903">
        <v>2</v>
      </c>
    </row>
    <row r="1915" spans="2:11" ht="12.75">
      <c r="B1915">
        <v>4</v>
      </c>
      <c r="C1915">
        <v>4</v>
      </c>
      <c r="D1915">
        <v>4</v>
      </c>
      <c r="E1915">
        <v>4</v>
      </c>
      <c r="F1915">
        <v>4</v>
      </c>
      <c r="G1915">
        <v>4</v>
      </c>
      <c r="H1915">
        <v>4</v>
      </c>
      <c r="I1915">
        <v>3</v>
      </c>
      <c r="J1915">
        <v>6</v>
      </c>
      <c r="K1915">
        <v>5</v>
      </c>
    </row>
    <row r="1955" spans="2:11" ht="12.75">
      <c r="B1955">
        <v>11</v>
      </c>
      <c r="C1955">
        <v>10</v>
      </c>
      <c r="D1955">
        <v>9</v>
      </c>
      <c r="E1955">
        <v>5</v>
      </c>
      <c r="F1955">
        <v>4</v>
      </c>
      <c r="G1955">
        <v>2</v>
      </c>
      <c r="H1955">
        <v>2</v>
      </c>
      <c r="I1955">
        <v>2</v>
      </c>
      <c r="J1955">
        <v>1</v>
      </c>
      <c r="K1955">
        <v>1</v>
      </c>
    </row>
    <row r="1992" spans="2:11" ht="12.75">
      <c r="B1992">
        <v>4</v>
      </c>
      <c r="C1992">
        <v>4</v>
      </c>
      <c r="D1992">
        <v>4</v>
      </c>
      <c r="E1992">
        <v>3</v>
      </c>
      <c r="F1992">
        <v>3</v>
      </c>
      <c r="G1992">
        <v>3</v>
      </c>
      <c r="H1992">
        <v>3</v>
      </c>
      <c r="I1992">
        <v>3</v>
      </c>
      <c r="J1992">
        <v>2</v>
      </c>
      <c r="K1992">
        <v>2</v>
      </c>
    </row>
    <row r="2017" spans="2:11" ht="12.75">
      <c r="B2017">
        <v>1</v>
      </c>
      <c r="C2017">
        <v>1</v>
      </c>
      <c r="D2017">
        <v>1</v>
      </c>
      <c r="E2017">
        <v>1</v>
      </c>
      <c r="F2017">
        <v>1</v>
      </c>
      <c r="G2017">
        <v>1</v>
      </c>
      <c r="H2017">
        <v>1</v>
      </c>
      <c r="I2017">
        <v>1</v>
      </c>
      <c r="J2017">
        <v>1</v>
      </c>
      <c r="K2017">
        <v>6</v>
      </c>
    </row>
    <row r="2030" spans="2:11" ht="12.75">
      <c r="B2030">
        <v>1</v>
      </c>
      <c r="C2030">
        <v>1</v>
      </c>
      <c r="D2030">
        <v>1</v>
      </c>
      <c r="E2030"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1</v>
      </c>
    </row>
    <row r="2071" spans="2:9" ht="12.75">
      <c r="B2071">
        <v>7</v>
      </c>
      <c r="C2071">
        <v>6</v>
      </c>
      <c r="D2071">
        <v>6</v>
      </c>
      <c r="E2071">
        <v>5</v>
      </c>
      <c r="F2071">
        <v>5</v>
      </c>
      <c r="G2071">
        <v>5</v>
      </c>
      <c r="H2071">
        <v>4</v>
      </c>
      <c r="I2071">
        <v>4</v>
      </c>
    </row>
    <row r="2099" spans="2:9" ht="12.75">
      <c r="B2099">
        <v>65</v>
      </c>
      <c r="C2099">
        <v>58</v>
      </c>
      <c r="D2099">
        <v>56</v>
      </c>
      <c r="E2099">
        <v>52</v>
      </c>
      <c r="F2099">
        <v>44</v>
      </c>
      <c r="G2099">
        <v>44</v>
      </c>
      <c r="H2099">
        <v>36</v>
      </c>
      <c r="I2099">
        <v>19</v>
      </c>
    </row>
    <row r="2103" spans="2:9" ht="12.75">
      <c r="B2103">
        <v>102</v>
      </c>
      <c r="C2103">
        <v>96</v>
      </c>
      <c r="D2103">
        <v>89</v>
      </c>
      <c r="E2103">
        <v>83</v>
      </c>
      <c r="F2103">
        <v>73</v>
      </c>
      <c r="G2103">
        <v>64</v>
      </c>
      <c r="H2103">
        <v>43</v>
      </c>
      <c r="I2103">
        <v>21</v>
      </c>
    </row>
    <row r="2104" spans="2:9" ht="12.75">
      <c r="B2104">
        <v>147</v>
      </c>
      <c r="C2104">
        <v>137</v>
      </c>
      <c r="D2104">
        <v>128</v>
      </c>
      <c r="E2104">
        <v>117</v>
      </c>
      <c r="F2104">
        <v>101</v>
      </c>
      <c r="G2104">
        <v>89</v>
      </c>
      <c r="H2104">
        <v>62</v>
      </c>
      <c r="I2104">
        <v>33</v>
      </c>
    </row>
    <row r="2105" spans="2:11" ht="12.75">
      <c r="B2105">
        <v>24</v>
      </c>
      <c r="C2105">
        <v>22</v>
      </c>
      <c r="D2105">
        <v>19</v>
      </c>
      <c r="E2105">
        <v>17</v>
      </c>
      <c r="F2105">
        <v>13</v>
      </c>
      <c r="G2105">
        <v>11</v>
      </c>
      <c r="H2105">
        <v>8</v>
      </c>
      <c r="I2105">
        <v>5</v>
      </c>
      <c r="J2105">
        <v>2</v>
      </c>
      <c r="K2105">
        <v>1</v>
      </c>
    </row>
    <row r="2227" spans="2:9" ht="12.75">
      <c r="B2227">
        <v>3</v>
      </c>
      <c r="C2227">
        <v>2</v>
      </c>
      <c r="D2227">
        <v>2</v>
      </c>
      <c r="E2227">
        <v>1</v>
      </c>
      <c r="F2227">
        <v>1</v>
      </c>
      <c r="G2227">
        <v>1</v>
      </c>
      <c r="H2227">
        <v>1</v>
      </c>
      <c r="I2227">
        <v>69</v>
      </c>
    </row>
    <row r="2230" spans="2:9" ht="12.75">
      <c r="B2230">
        <v>45</v>
      </c>
      <c r="C2230">
        <v>40</v>
      </c>
      <c r="D2230">
        <v>33</v>
      </c>
      <c r="E2230">
        <v>27</v>
      </c>
      <c r="F2230">
        <v>19</v>
      </c>
      <c r="G2230">
        <v>18</v>
      </c>
      <c r="H2230">
        <v>149</v>
      </c>
      <c r="I2230">
        <v>102</v>
      </c>
    </row>
    <row r="2232" spans="2:9" ht="12.75">
      <c r="B2232">
        <v>38</v>
      </c>
      <c r="C2232">
        <v>35</v>
      </c>
      <c r="D2232">
        <v>32</v>
      </c>
      <c r="E2232">
        <v>28</v>
      </c>
      <c r="F2232">
        <v>20</v>
      </c>
      <c r="G2232">
        <v>18</v>
      </c>
      <c r="H2232">
        <v>120</v>
      </c>
      <c r="I2232">
        <v>84</v>
      </c>
    </row>
    <row r="2234" spans="2:9" ht="12.75">
      <c r="B2234">
        <v>90</v>
      </c>
      <c r="C2234">
        <v>79</v>
      </c>
      <c r="D2234">
        <v>74</v>
      </c>
      <c r="E2234">
        <v>68</v>
      </c>
      <c r="F2234">
        <v>61</v>
      </c>
      <c r="G2234">
        <v>51</v>
      </c>
      <c r="H2234">
        <v>37</v>
      </c>
      <c r="I2234">
        <v>14</v>
      </c>
    </row>
    <row r="2239" spans="2:8" ht="12.75">
      <c r="B2239">
        <v>27</v>
      </c>
      <c r="C2239">
        <v>24</v>
      </c>
      <c r="D2239">
        <v>22</v>
      </c>
      <c r="E2239">
        <v>62</v>
      </c>
      <c r="F2239">
        <v>54</v>
      </c>
      <c r="G2239">
        <v>50</v>
      </c>
      <c r="H2239">
        <v>40</v>
      </c>
    </row>
    <row r="2242" spans="2:9" ht="12.75">
      <c r="B2242">
        <v>55</v>
      </c>
      <c r="C2242">
        <v>51</v>
      </c>
      <c r="D2242">
        <v>51</v>
      </c>
      <c r="E2242">
        <v>50</v>
      </c>
      <c r="F2242">
        <v>43</v>
      </c>
      <c r="G2242">
        <v>43</v>
      </c>
      <c r="H2242">
        <v>33</v>
      </c>
      <c r="I2242">
        <v>37</v>
      </c>
    </row>
    <row r="2244" spans="2:9" ht="12.75">
      <c r="B2244">
        <v>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1</v>
      </c>
      <c r="I2244">
        <v>35</v>
      </c>
    </row>
    <row r="2246" spans="2:4" ht="12.75">
      <c r="B2246">
        <v>44</v>
      </c>
      <c r="C2246">
        <v>41</v>
      </c>
      <c r="D2246">
        <v>40</v>
      </c>
    </row>
    <row r="2247" spans="2:7" ht="12.75">
      <c r="B2247">
        <v>90</v>
      </c>
      <c r="C2247">
        <v>80</v>
      </c>
      <c r="D2247">
        <v>77</v>
      </c>
      <c r="E2247">
        <v>70</v>
      </c>
      <c r="F2247">
        <v>63</v>
      </c>
      <c r="G2247">
        <v>61</v>
      </c>
    </row>
    <row r="2250" spans="2:8" ht="12.75">
      <c r="B2250">
        <v>3</v>
      </c>
      <c r="C2250">
        <v>3</v>
      </c>
      <c r="D2250">
        <v>2</v>
      </c>
      <c r="E2250">
        <v>1</v>
      </c>
      <c r="F2250">
        <v>1</v>
      </c>
      <c r="G2250">
        <v>1</v>
      </c>
      <c r="H2250">
        <v>1</v>
      </c>
    </row>
    <row r="2254" spans="2:8" ht="12.75">
      <c r="B2254">
        <v>64</v>
      </c>
      <c r="C2254">
        <v>61</v>
      </c>
      <c r="D2254">
        <v>56</v>
      </c>
      <c r="E2254">
        <v>50</v>
      </c>
      <c r="F2254">
        <v>40</v>
      </c>
      <c r="G2254">
        <v>36</v>
      </c>
      <c r="H2254">
        <v>26</v>
      </c>
    </row>
    <row r="2257" spans="2:8" ht="12.75">
      <c r="B2257">
        <v>19</v>
      </c>
      <c r="C2257">
        <v>17</v>
      </c>
      <c r="D2257">
        <v>17</v>
      </c>
      <c r="E2257">
        <v>16</v>
      </c>
      <c r="F2257">
        <v>15</v>
      </c>
      <c r="G2257">
        <v>15</v>
      </c>
      <c r="H2257">
        <v>7</v>
      </c>
    </row>
    <row r="2260" spans="2:11" ht="12.75">
      <c r="B2260">
        <v>3</v>
      </c>
      <c r="C2260">
        <v>3</v>
      </c>
      <c r="D2260">
        <v>3</v>
      </c>
      <c r="E2260">
        <v>2</v>
      </c>
      <c r="F2260">
        <v>1</v>
      </c>
      <c r="G2260">
        <v>1</v>
      </c>
      <c r="H2260">
        <v>1</v>
      </c>
      <c r="I2260">
        <v>1</v>
      </c>
      <c r="J2260">
        <v>1</v>
      </c>
      <c r="K2260">
        <v>11</v>
      </c>
    </row>
    <row r="2290" spans="2:11" ht="12.75">
      <c r="B2290">
        <v>3</v>
      </c>
      <c r="C2290">
        <v>3</v>
      </c>
      <c r="D2290">
        <v>2</v>
      </c>
      <c r="E2290">
        <v>2</v>
      </c>
      <c r="F2290">
        <v>1</v>
      </c>
      <c r="G2290">
        <v>1</v>
      </c>
      <c r="H2290">
        <v>1</v>
      </c>
      <c r="I2290">
        <v>1</v>
      </c>
      <c r="J2290">
        <v>1</v>
      </c>
      <c r="K2290">
        <v>2</v>
      </c>
    </row>
    <row r="2348" spans="2:8" ht="12.75">
      <c r="B2348">
        <v>8</v>
      </c>
      <c r="C2348">
        <v>7</v>
      </c>
      <c r="D2348">
        <v>7</v>
      </c>
      <c r="E2348">
        <v>6</v>
      </c>
      <c r="F2348">
        <v>6</v>
      </c>
      <c r="G2348">
        <v>6</v>
      </c>
      <c r="H2348">
        <v>6</v>
      </c>
    </row>
    <row r="2350" spans="2:9" ht="12.75">
      <c r="B2350">
        <v>2</v>
      </c>
      <c r="C2350">
        <v>2</v>
      </c>
      <c r="D2350">
        <v>2</v>
      </c>
      <c r="E2350">
        <v>1</v>
      </c>
      <c r="F2350">
        <v>1</v>
      </c>
      <c r="G2350">
        <v>1</v>
      </c>
      <c r="H2350">
        <v>1</v>
      </c>
      <c r="I2350">
        <v>1</v>
      </c>
    </row>
    <row r="2351" spans="2:9" ht="12.75">
      <c r="B2351">
        <v>1</v>
      </c>
      <c r="C2351">
        <v>1</v>
      </c>
      <c r="D2351">
        <v>1</v>
      </c>
      <c r="E2351">
        <v>1</v>
      </c>
      <c r="F2351">
        <v>1</v>
      </c>
      <c r="G2351">
        <v>1</v>
      </c>
      <c r="H2351">
        <v>1</v>
      </c>
      <c r="I2351">
        <v>1</v>
      </c>
    </row>
    <row r="2358" spans="2:8" ht="12.75">
      <c r="B2358">
        <v>2</v>
      </c>
      <c r="C2358">
        <v>2</v>
      </c>
      <c r="D2358">
        <v>2</v>
      </c>
      <c r="E2358">
        <v>2</v>
      </c>
      <c r="F2358">
        <v>2</v>
      </c>
      <c r="G2358">
        <v>2</v>
      </c>
      <c r="H2358">
        <v>2</v>
      </c>
    </row>
    <row r="2372" spans="2:11" ht="12.75">
      <c r="B2372">
        <v>1</v>
      </c>
      <c r="C2372">
        <v>1</v>
      </c>
      <c r="D2372">
        <v>1</v>
      </c>
      <c r="E2372">
        <v>1</v>
      </c>
      <c r="F2372">
        <v>1</v>
      </c>
      <c r="G2372">
        <v>1</v>
      </c>
      <c r="H2372">
        <v>9</v>
      </c>
      <c r="I2372">
        <v>55</v>
      </c>
      <c r="J2372">
        <v>54</v>
      </c>
      <c r="K2372">
        <v>56</v>
      </c>
    </row>
    <row r="2443" spans="2:11" ht="12.75"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</v>
      </c>
      <c r="J2443">
        <v>42</v>
      </c>
      <c r="K2443">
        <v>45</v>
      </c>
    </row>
    <row r="2513" spans="2:7" ht="12.75">
      <c r="B2513">
        <v>94</v>
      </c>
      <c r="C2513">
        <v>91</v>
      </c>
      <c r="D2513">
        <v>87</v>
      </c>
      <c r="E2513">
        <v>83</v>
      </c>
      <c r="F2513">
        <v>73</v>
      </c>
      <c r="G2513">
        <v>71</v>
      </c>
    </row>
    <row r="2527" spans="2:9" ht="12.75">
      <c r="B2527">
        <v>152</v>
      </c>
      <c r="C2527">
        <v>141</v>
      </c>
      <c r="D2527">
        <v>128</v>
      </c>
      <c r="E2527">
        <v>121</v>
      </c>
      <c r="F2527">
        <v>108</v>
      </c>
      <c r="G2527">
        <v>92</v>
      </c>
      <c r="H2527">
        <v>71</v>
      </c>
      <c r="I2527">
        <v>38</v>
      </c>
    </row>
    <row r="2533" spans="2:9" ht="12.75">
      <c r="B2533">
        <v>34</v>
      </c>
      <c r="C2533">
        <v>30</v>
      </c>
      <c r="D2533">
        <v>30</v>
      </c>
      <c r="E2533">
        <v>29</v>
      </c>
      <c r="F2533">
        <v>26</v>
      </c>
      <c r="G2533">
        <v>26</v>
      </c>
      <c r="H2533">
        <v>20</v>
      </c>
      <c r="I2533">
        <v>13</v>
      </c>
    </row>
    <row r="2543" spans="2:9" ht="12.75">
      <c r="B2543">
        <v>7</v>
      </c>
      <c r="C2543">
        <v>7</v>
      </c>
      <c r="D2543">
        <v>7</v>
      </c>
      <c r="E2543">
        <v>6</v>
      </c>
      <c r="F2543">
        <v>5</v>
      </c>
      <c r="G2543">
        <v>5</v>
      </c>
      <c r="H2543">
        <v>21</v>
      </c>
      <c r="I2543">
        <v>15</v>
      </c>
    </row>
    <row r="2549" spans="2:9" ht="12.75">
      <c r="B2549">
        <v>13</v>
      </c>
      <c r="C2549">
        <v>12</v>
      </c>
      <c r="D2549">
        <v>12</v>
      </c>
      <c r="E2549">
        <v>11</v>
      </c>
      <c r="F2549">
        <v>11</v>
      </c>
      <c r="G2549">
        <v>11</v>
      </c>
      <c r="H2549">
        <v>11</v>
      </c>
      <c r="I2549">
        <v>12</v>
      </c>
    </row>
    <row r="2551" spans="2:9" ht="12.75">
      <c r="B2551">
        <v>30</v>
      </c>
      <c r="C2551">
        <v>28</v>
      </c>
      <c r="D2551">
        <v>27</v>
      </c>
      <c r="E2551">
        <v>25</v>
      </c>
      <c r="F2551">
        <v>22</v>
      </c>
      <c r="G2551">
        <v>22</v>
      </c>
      <c r="H2551">
        <v>16</v>
      </c>
      <c r="I2551">
        <v>9</v>
      </c>
    </row>
    <row r="2561" spans="2:7" ht="12.75">
      <c r="B2561">
        <v>131</v>
      </c>
      <c r="C2561">
        <v>116</v>
      </c>
      <c r="D2561">
        <v>107</v>
      </c>
      <c r="E2561">
        <v>103</v>
      </c>
      <c r="F2561">
        <v>94</v>
      </c>
      <c r="G2561">
        <v>109</v>
      </c>
    </row>
    <row r="2565" spans="2:9" ht="12.75">
      <c r="B2565">
        <v>57</v>
      </c>
      <c r="C2565">
        <v>57</v>
      </c>
      <c r="D2565">
        <v>52</v>
      </c>
      <c r="E2565">
        <v>44</v>
      </c>
      <c r="F2565">
        <v>40</v>
      </c>
      <c r="G2565">
        <v>37</v>
      </c>
      <c r="H2565">
        <v>31</v>
      </c>
      <c r="I2565">
        <v>19</v>
      </c>
    </row>
    <row r="2569" spans="2:9" ht="12.75">
      <c r="B2569">
        <v>2</v>
      </c>
      <c r="C2569">
        <v>2</v>
      </c>
      <c r="D2569">
        <v>2</v>
      </c>
      <c r="E2569">
        <v>1</v>
      </c>
      <c r="F2569">
        <v>1</v>
      </c>
      <c r="G2569">
        <v>1</v>
      </c>
      <c r="H2569">
        <v>1</v>
      </c>
      <c r="I2569">
        <v>1</v>
      </c>
    </row>
    <row r="2574" spans="2:9" ht="12.75">
      <c r="B2574">
        <v>23</v>
      </c>
      <c r="C2574">
        <v>22</v>
      </c>
      <c r="D2574">
        <v>19</v>
      </c>
      <c r="E2574">
        <v>16</v>
      </c>
      <c r="F2574">
        <v>15</v>
      </c>
      <c r="G2574">
        <v>14</v>
      </c>
      <c r="H2574">
        <v>13</v>
      </c>
      <c r="I2574">
        <v>8</v>
      </c>
    </row>
    <row r="2578" spans="2:8" ht="12.75">
      <c r="B2578">
        <v>5</v>
      </c>
      <c r="C2578">
        <v>5</v>
      </c>
      <c r="D2578">
        <v>5</v>
      </c>
      <c r="E2578">
        <v>4</v>
      </c>
      <c r="F2578">
        <v>4</v>
      </c>
      <c r="G2578">
        <v>4</v>
      </c>
      <c r="H2578">
        <v>4</v>
      </c>
    </row>
    <row r="2582" spans="2:7" ht="12.75">
      <c r="B2582">
        <v>24</v>
      </c>
      <c r="C2582">
        <v>24</v>
      </c>
      <c r="D2582">
        <v>21</v>
      </c>
      <c r="E2582">
        <v>16</v>
      </c>
      <c r="F2582">
        <v>15</v>
      </c>
      <c r="G2582">
        <v>71</v>
      </c>
    </row>
    <row r="2586" spans="2:9" ht="12.75">
      <c r="B2586">
        <v>50</v>
      </c>
      <c r="C2586">
        <v>49</v>
      </c>
      <c r="D2586">
        <v>45</v>
      </c>
      <c r="E2586">
        <v>42</v>
      </c>
      <c r="F2586">
        <v>36</v>
      </c>
      <c r="G2586">
        <v>31</v>
      </c>
      <c r="H2586">
        <v>24</v>
      </c>
      <c r="I2586">
        <v>13</v>
      </c>
    </row>
    <row r="2590" spans="2:8" ht="12.75">
      <c r="B2590">
        <v>33</v>
      </c>
      <c r="C2590">
        <v>32</v>
      </c>
      <c r="D2590">
        <v>30</v>
      </c>
      <c r="E2590">
        <v>28</v>
      </c>
      <c r="F2590">
        <v>24</v>
      </c>
      <c r="G2590">
        <v>21</v>
      </c>
      <c r="H2590">
        <v>26</v>
      </c>
    </row>
    <row r="2599" spans="2:8" ht="12.75">
      <c r="B2599">
        <v>31</v>
      </c>
      <c r="C2599">
        <v>29</v>
      </c>
      <c r="D2599">
        <v>29</v>
      </c>
      <c r="E2599">
        <v>27</v>
      </c>
      <c r="F2599">
        <v>24</v>
      </c>
      <c r="G2599">
        <v>23</v>
      </c>
      <c r="H2599">
        <v>17</v>
      </c>
    </row>
    <row r="2601" spans="2:9" ht="12.75">
      <c r="B2601">
        <v>2</v>
      </c>
      <c r="C2601">
        <v>2</v>
      </c>
      <c r="D2601">
        <v>2</v>
      </c>
      <c r="E2601">
        <v>2</v>
      </c>
      <c r="F2601">
        <v>2</v>
      </c>
      <c r="G2601">
        <v>2</v>
      </c>
      <c r="H2601">
        <v>2</v>
      </c>
      <c r="I2601">
        <v>1</v>
      </c>
    </row>
    <row r="2611" spans="2:9" ht="12.75">
      <c r="B2611">
        <v>14</v>
      </c>
      <c r="C2611">
        <v>13</v>
      </c>
      <c r="D2611">
        <v>12</v>
      </c>
      <c r="E2611">
        <v>11</v>
      </c>
      <c r="F2611">
        <v>11</v>
      </c>
      <c r="G2611">
        <v>11</v>
      </c>
      <c r="H2611">
        <v>10</v>
      </c>
      <c r="I2611">
        <v>14</v>
      </c>
    </row>
    <row r="2613" spans="2:8" ht="12.75">
      <c r="B2613">
        <v>32</v>
      </c>
      <c r="C2613">
        <v>30</v>
      </c>
      <c r="D2613">
        <v>24</v>
      </c>
      <c r="E2613">
        <v>21</v>
      </c>
      <c r="F2613">
        <v>16</v>
      </c>
      <c r="G2613">
        <v>14</v>
      </c>
      <c r="H2613">
        <v>11</v>
      </c>
    </row>
    <row r="2615" spans="2:3" ht="12.75">
      <c r="B2615">
        <v>17</v>
      </c>
      <c r="C2615">
        <v>17</v>
      </c>
    </row>
    <row r="2616" spans="2:7" ht="12.75">
      <c r="B2616">
        <v>88</v>
      </c>
      <c r="C2616">
        <v>78</v>
      </c>
      <c r="D2616">
        <v>64</v>
      </c>
      <c r="E2616">
        <v>56</v>
      </c>
      <c r="F2616">
        <v>51</v>
      </c>
      <c r="G2616">
        <v>40</v>
      </c>
    </row>
    <row r="2620" spans="2:8" ht="12.75">
      <c r="B2620">
        <v>18</v>
      </c>
      <c r="C2620">
        <v>16</v>
      </c>
      <c r="D2620">
        <v>15</v>
      </c>
      <c r="E2620">
        <v>11</v>
      </c>
      <c r="F2620">
        <v>23</v>
      </c>
      <c r="G2620">
        <v>18</v>
      </c>
      <c r="H2620">
        <v>15</v>
      </c>
    </row>
    <row r="2625" spans="2:8" ht="12.75">
      <c r="B2625">
        <v>14</v>
      </c>
      <c r="C2625">
        <v>13</v>
      </c>
      <c r="D2625">
        <v>12</v>
      </c>
      <c r="E2625">
        <v>11</v>
      </c>
      <c r="F2625">
        <v>22</v>
      </c>
      <c r="G2625">
        <v>20</v>
      </c>
      <c r="H2625">
        <v>15</v>
      </c>
    </row>
    <row r="2630" spans="2:9" ht="12.75">
      <c r="B2630">
        <v>40</v>
      </c>
      <c r="C2630">
        <v>39</v>
      </c>
      <c r="D2630">
        <v>33</v>
      </c>
      <c r="E2630">
        <v>27</v>
      </c>
      <c r="F2630">
        <v>22</v>
      </c>
      <c r="G2630">
        <v>20</v>
      </c>
      <c r="H2630">
        <v>15</v>
      </c>
      <c r="I2630">
        <v>11</v>
      </c>
    </row>
    <row r="2633" spans="2:9" ht="12.75">
      <c r="B2633">
        <v>57</v>
      </c>
      <c r="C2633">
        <v>55</v>
      </c>
      <c r="D2633">
        <v>50</v>
      </c>
      <c r="E2633">
        <v>43</v>
      </c>
      <c r="F2633">
        <v>35</v>
      </c>
      <c r="G2633">
        <v>27</v>
      </c>
      <c r="H2633">
        <v>22</v>
      </c>
      <c r="I2633">
        <v>11</v>
      </c>
    </row>
    <row r="2637" spans="2:7" ht="12.75">
      <c r="B2637">
        <v>41</v>
      </c>
      <c r="C2637">
        <v>37</v>
      </c>
      <c r="D2637">
        <v>32</v>
      </c>
      <c r="E2637">
        <v>30</v>
      </c>
      <c r="F2637">
        <v>24</v>
      </c>
      <c r="G2637">
        <v>19</v>
      </c>
    </row>
    <row r="2643" spans="2:7" ht="12.75">
      <c r="B2643">
        <v>30</v>
      </c>
      <c r="C2643">
        <v>30</v>
      </c>
      <c r="D2643">
        <v>27</v>
      </c>
      <c r="E2643">
        <v>23</v>
      </c>
      <c r="F2643">
        <v>19</v>
      </c>
      <c r="G2643">
        <v>17</v>
      </c>
    </row>
    <row r="2649" spans="2:9" ht="12.75">
      <c r="B2649">
        <v>6</v>
      </c>
      <c r="C2649">
        <v>6</v>
      </c>
      <c r="D2649">
        <v>6</v>
      </c>
      <c r="E2649">
        <v>5</v>
      </c>
      <c r="F2649">
        <v>5</v>
      </c>
      <c r="G2649">
        <v>4</v>
      </c>
      <c r="H2649">
        <v>4</v>
      </c>
      <c r="I2649">
        <v>4</v>
      </c>
    </row>
    <row r="2661" spans="2:9" ht="12.75">
      <c r="B2661">
        <v>4</v>
      </c>
      <c r="C2661">
        <v>13</v>
      </c>
      <c r="D2661">
        <v>22</v>
      </c>
      <c r="E2661">
        <v>19</v>
      </c>
      <c r="F2661">
        <v>14</v>
      </c>
      <c r="G2661">
        <v>13</v>
      </c>
      <c r="H2661">
        <v>14</v>
      </c>
      <c r="I2661">
        <v>106</v>
      </c>
    </row>
    <row r="2678" spans="2:9" ht="12.75">
      <c r="B2678">
        <v>1</v>
      </c>
      <c r="C2678">
        <v>1</v>
      </c>
      <c r="D2678">
        <v>1</v>
      </c>
      <c r="E2678">
        <v>1</v>
      </c>
      <c r="F2678">
        <v>1</v>
      </c>
      <c r="G2678">
        <v>1</v>
      </c>
      <c r="H2678">
        <v>1</v>
      </c>
      <c r="I2678">
        <v>1</v>
      </c>
    </row>
    <row r="2689" spans="2:9" ht="12.75">
      <c r="B2689">
        <v>5</v>
      </c>
      <c r="C2689">
        <v>5</v>
      </c>
      <c r="D2689">
        <v>5</v>
      </c>
      <c r="E2689">
        <v>5</v>
      </c>
      <c r="F2689">
        <v>3</v>
      </c>
      <c r="G2689">
        <v>3</v>
      </c>
      <c r="H2689">
        <v>3</v>
      </c>
      <c r="I2689">
        <v>20</v>
      </c>
    </row>
    <row r="2693" spans="2:7" ht="12.75">
      <c r="B2693">
        <v>7</v>
      </c>
      <c r="C2693">
        <v>6</v>
      </c>
      <c r="D2693">
        <v>6</v>
      </c>
      <c r="E2693">
        <v>5</v>
      </c>
      <c r="F2693">
        <v>4</v>
      </c>
      <c r="G2693">
        <v>4</v>
      </c>
    </row>
    <row r="2696" spans="2:7" ht="12.75">
      <c r="B2696">
        <v>2</v>
      </c>
      <c r="C2696">
        <v>1</v>
      </c>
      <c r="D2696">
        <v>1</v>
      </c>
      <c r="E2696">
        <v>1</v>
      </c>
      <c r="F2696">
        <v>1</v>
      </c>
      <c r="G2696">
        <v>1</v>
      </c>
    </row>
    <row r="2699" spans="2:8" ht="12.75">
      <c r="B2699">
        <v>142</v>
      </c>
      <c r="C2699">
        <v>134</v>
      </c>
      <c r="D2699">
        <v>121</v>
      </c>
      <c r="E2699">
        <v>110</v>
      </c>
      <c r="F2699">
        <v>184</v>
      </c>
      <c r="G2699">
        <v>155</v>
      </c>
      <c r="H2699">
        <v>113</v>
      </c>
    </row>
    <row r="2703" spans="2:9" ht="12.75">
      <c r="B2703">
        <v>28</v>
      </c>
      <c r="C2703">
        <v>27</v>
      </c>
      <c r="D2703">
        <v>26</v>
      </c>
      <c r="E2703">
        <v>25</v>
      </c>
      <c r="F2703">
        <v>24</v>
      </c>
      <c r="G2703">
        <v>24</v>
      </c>
      <c r="H2703">
        <v>19</v>
      </c>
      <c r="I2703">
        <v>26</v>
      </c>
    </row>
    <row r="2705" ht="12.75">
      <c r="B2705">
        <v>76</v>
      </c>
    </row>
    <row r="2707" spans="2:9" ht="12.75">
      <c r="B2707">
        <v>1</v>
      </c>
      <c r="C2707">
        <v>1</v>
      </c>
      <c r="D2707">
        <v>1</v>
      </c>
      <c r="E2707">
        <v>1</v>
      </c>
      <c r="F2707">
        <v>1</v>
      </c>
      <c r="G2707">
        <v>1</v>
      </c>
      <c r="H2707">
        <v>1</v>
      </c>
      <c r="I2707">
        <v>1</v>
      </c>
    </row>
    <row r="2712" spans="2:7" ht="12.75">
      <c r="B2712">
        <v>1</v>
      </c>
      <c r="C2712">
        <v>1</v>
      </c>
      <c r="D2712">
        <v>1</v>
      </c>
      <c r="E2712">
        <v>1</v>
      </c>
      <c r="F2712">
        <v>1</v>
      </c>
      <c r="G2712">
        <v>1</v>
      </c>
    </row>
    <row r="2715" spans="2:7" ht="12.75">
      <c r="B2715">
        <v>1</v>
      </c>
      <c r="C2715">
        <v>1</v>
      </c>
      <c r="D2715">
        <v>1</v>
      </c>
      <c r="E2715">
        <v>1</v>
      </c>
      <c r="F2715">
        <v>1</v>
      </c>
      <c r="G2715">
        <v>1</v>
      </c>
    </row>
    <row r="2718" spans="2:9" ht="12.75">
      <c r="B2718">
        <v>17</v>
      </c>
      <c r="C2718">
        <v>16</v>
      </c>
      <c r="D2718">
        <v>15</v>
      </c>
      <c r="E2718">
        <v>14</v>
      </c>
      <c r="F2718">
        <v>11</v>
      </c>
      <c r="G2718">
        <v>11</v>
      </c>
      <c r="H2718">
        <v>9</v>
      </c>
      <c r="I2718">
        <v>5</v>
      </c>
    </row>
    <row r="2719" spans="2:9" ht="12.75">
      <c r="B2719">
        <v>18</v>
      </c>
      <c r="C2719">
        <v>17</v>
      </c>
      <c r="D2719">
        <v>16</v>
      </c>
      <c r="E2719">
        <v>15</v>
      </c>
      <c r="F2719">
        <v>11</v>
      </c>
      <c r="G2719">
        <v>11</v>
      </c>
      <c r="H2719">
        <v>9</v>
      </c>
      <c r="I2719">
        <v>5</v>
      </c>
    </row>
    <row r="2720" spans="2:9" ht="12.75">
      <c r="B2720">
        <v>9</v>
      </c>
      <c r="C2720">
        <v>8</v>
      </c>
      <c r="D2720">
        <v>8</v>
      </c>
      <c r="E2720">
        <v>7</v>
      </c>
      <c r="F2720">
        <v>5</v>
      </c>
      <c r="G2720">
        <v>5</v>
      </c>
      <c r="H2720">
        <v>5</v>
      </c>
      <c r="I2720">
        <v>4</v>
      </c>
    </row>
    <row r="2721" spans="2:9" ht="12.75">
      <c r="B2721">
        <v>9</v>
      </c>
      <c r="C2721">
        <v>8</v>
      </c>
      <c r="D2721">
        <v>8</v>
      </c>
      <c r="E2721">
        <v>7</v>
      </c>
      <c r="F2721">
        <v>5</v>
      </c>
      <c r="G2721">
        <v>5</v>
      </c>
      <c r="H2721">
        <v>5</v>
      </c>
      <c r="I2721">
        <v>4</v>
      </c>
    </row>
    <row r="2722" spans="2:9" ht="12.75">
      <c r="B2722">
        <v>9</v>
      </c>
      <c r="C2722">
        <v>8</v>
      </c>
      <c r="D2722">
        <v>8</v>
      </c>
      <c r="E2722">
        <v>7</v>
      </c>
      <c r="F2722">
        <v>5</v>
      </c>
      <c r="G2722">
        <v>5</v>
      </c>
      <c r="H2722">
        <v>5</v>
      </c>
      <c r="I2722">
        <v>4</v>
      </c>
    </row>
    <row r="2723" spans="2:3" ht="12.75">
      <c r="B2723">
        <v>69</v>
      </c>
      <c r="C2723">
        <v>65</v>
      </c>
    </row>
    <row r="2738" spans="2:6" ht="12.75">
      <c r="B2738">
        <v>71</v>
      </c>
      <c r="C2738">
        <v>64</v>
      </c>
      <c r="D2738">
        <v>61</v>
      </c>
      <c r="E2738">
        <v>57</v>
      </c>
      <c r="F2738">
        <v>48</v>
      </c>
    </row>
    <row r="2742" spans="2:8" ht="12.75">
      <c r="B2742">
        <v>6</v>
      </c>
      <c r="C2742">
        <v>5</v>
      </c>
      <c r="D2742">
        <v>5</v>
      </c>
      <c r="E2742">
        <v>4</v>
      </c>
      <c r="F2742">
        <v>4</v>
      </c>
      <c r="G2742">
        <v>4</v>
      </c>
      <c r="H2742">
        <v>4</v>
      </c>
    </row>
    <row r="2749" spans="2:8" ht="12.75">
      <c r="B2749">
        <v>5</v>
      </c>
      <c r="C2749">
        <v>5</v>
      </c>
      <c r="D2749">
        <v>5</v>
      </c>
      <c r="E2749">
        <v>5</v>
      </c>
      <c r="F2749">
        <v>4</v>
      </c>
      <c r="G2749">
        <v>4</v>
      </c>
      <c r="H2749">
        <v>3</v>
      </c>
    </row>
    <row r="2752" spans="2:9" ht="12.75">
      <c r="B2752">
        <v>13</v>
      </c>
      <c r="C2752">
        <v>13</v>
      </c>
      <c r="D2752">
        <v>11</v>
      </c>
      <c r="E2752">
        <v>8</v>
      </c>
      <c r="F2752">
        <v>6</v>
      </c>
      <c r="G2752">
        <v>6</v>
      </c>
      <c r="H2752">
        <v>6</v>
      </c>
      <c r="I2752">
        <v>5</v>
      </c>
    </row>
    <row r="2756" spans="2:9" ht="12.75">
      <c r="B2756">
        <v>3</v>
      </c>
      <c r="C2756">
        <v>3</v>
      </c>
      <c r="D2756">
        <v>3</v>
      </c>
      <c r="E2756">
        <v>2</v>
      </c>
      <c r="F2756">
        <v>2</v>
      </c>
      <c r="G2756">
        <v>2</v>
      </c>
      <c r="H2756">
        <v>2</v>
      </c>
      <c r="I2756">
        <v>1</v>
      </c>
    </row>
    <row r="2760" spans="2:9" ht="12.75">
      <c r="B2760">
        <v>8</v>
      </c>
      <c r="C2760">
        <v>8</v>
      </c>
      <c r="D2760">
        <v>7</v>
      </c>
      <c r="E2760">
        <v>5</v>
      </c>
      <c r="F2760">
        <v>4</v>
      </c>
      <c r="G2760">
        <v>7</v>
      </c>
      <c r="H2760">
        <v>7</v>
      </c>
      <c r="I2760">
        <v>6</v>
      </c>
    </row>
    <row r="2764" spans="2:9" ht="12.75">
      <c r="B2764">
        <v>17</v>
      </c>
      <c r="C2764">
        <v>15</v>
      </c>
      <c r="D2764">
        <v>15</v>
      </c>
      <c r="E2764">
        <v>14</v>
      </c>
      <c r="F2764">
        <v>12</v>
      </c>
      <c r="G2764">
        <v>12</v>
      </c>
      <c r="H2764">
        <v>10</v>
      </c>
      <c r="I2764">
        <v>6</v>
      </c>
    </row>
    <row r="2768" spans="2:8" ht="12.75">
      <c r="B2768">
        <v>325</v>
      </c>
      <c r="C2768">
        <v>303</v>
      </c>
      <c r="D2768">
        <v>284</v>
      </c>
      <c r="E2768">
        <v>263</v>
      </c>
      <c r="F2768">
        <v>230</v>
      </c>
      <c r="G2768">
        <v>189</v>
      </c>
      <c r="H2768">
        <v>140</v>
      </c>
    </row>
    <row r="2770" spans="2:8" ht="12.75">
      <c r="B2770">
        <v>315</v>
      </c>
      <c r="C2770">
        <v>293</v>
      </c>
      <c r="D2770">
        <v>275</v>
      </c>
      <c r="E2770">
        <v>254</v>
      </c>
      <c r="F2770">
        <v>222</v>
      </c>
      <c r="G2770">
        <v>181</v>
      </c>
      <c r="H2770">
        <v>133</v>
      </c>
    </row>
    <row r="2772" spans="2:8" ht="12.75">
      <c r="B2772">
        <v>316</v>
      </c>
      <c r="C2772">
        <v>293</v>
      </c>
      <c r="D2772">
        <v>276</v>
      </c>
      <c r="E2772">
        <v>254</v>
      </c>
      <c r="F2772">
        <v>222</v>
      </c>
      <c r="G2772">
        <v>181</v>
      </c>
      <c r="H2772">
        <v>133</v>
      </c>
    </row>
    <row r="2774" spans="2:8" ht="12.75">
      <c r="B2774">
        <v>189</v>
      </c>
      <c r="C2774">
        <v>177</v>
      </c>
      <c r="D2774">
        <v>163</v>
      </c>
      <c r="E2774">
        <v>151</v>
      </c>
      <c r="F2774">
        <v>128</v>
      </c>
      <c r="G2774">
        <v>105</v>
      </c>
      <c r="H2774">
        <v>74</v>
      </c>
    </row>
    <row r="2776" spans="2:8" ht="12.75">
      <c r="B2776">
        <v>187</v>
      </c>
      <c r="C2776">
        <v>174</v>
      </c>
      <c r="D2776">
        <v>160</v>
      </c>
      <c r="E2776">
        <v>148</v>
      </c>
      <c r="F2776">
        <v>126</v>
      </c>
      <c r="G2776">
        <v>103</v>
      </c>
      <c r="H2776">
        <v>74</v>
      </c>
    </row>
    <row r="2778" spans="2:8" ht="12.75">
      <c r="B2778">
        <v>317</v>
      </c>
      <c r="C2778">
        <v>295</v>
      </c>
      <c r="D2778">
        <v>276</v>
      </c>
      <c r="E2778">
        <v>256</v>
      </c>
      <c r="F2778">
        <v>223</v>
      </c>
      <c r="G2778">
        <v>186</v>
      </c>
      <c r="H2778">
        <v>133</v>
      </c>
    </row>
    <row r="2780" spans="2:8" ht="12.75">
      <c r="B2780">
        <v>156</v>
      </c>
      <c r="C2780">
        <v>148</v>
      </c>
      <c r="D2780">
        <v>137</v>
      </c>
      <c r="E2780">
        <v>126</v>
      </c>
      <c r="F2780">
        <v>109</v>
      </c>
      <c r="G2780">
        <v>88</v>
      </c>
      <c r="H2780">
        <v>63</v>
      </c>
    </row>
    <row r="2782" spans="2:8" ht="12.75">
      <c r="B2782">
        <v>314</v>
      </c>
      <c r="C2782">
        <v>292</v>
      </c>
      <c r="D2782">
        <v>274</v>
      </c>
      <c r="E2782">
        <v>253</v>
      </c>
      <c r="F2782">
        <v>221</v>
      </c>
      <c r="G2782">
        <v>180</v>
      </c>
      <c r="H2782">
        <v>132</v>
      </c>
    </row>
    <row r="2784" spans="2:8" ht="12.75">
      <c r="B2784">
        <v>113</v>
      </c>
      <c r="C2784">
        <v>105</v>
      </c>
      <c r="D2784">
        <v>88</v>
      </c>
      <c r="E2784">
        <v>77</v>
      </c>
      <c r="F2784">
        <v>58</v>
      </c>
      <c r="G2784">
        <v>49</v>
      </c>
      <c r="H2784">
        <v>37</v>
      </c>
    </row>
    <row r="2787" spans="2:8" ht="12.75">
      <c r="B2787">
        <v>50</v>
      </c>
      <c r="C2787">
        <v>47</v>
      </c>
      <c r="D2787">
        <v>40</v>
      </c>
      <c r="E2787">
        <v>37</v>
      </c>
      <c r="F2787">
        <v>27</v>
      </c>
      <c r="G2787">
        <v>22</v>
      </c>
      <c r="H2787">
        <v>20</v>
      </c>
    </row>
    <row r="2790" spans="2:8" ht="12.75">
      <c r="B2790">
        <v>50</v>
      </c>
      <c r="C2790">
        <v>47</v>
      </c>
      <c r="D2790">
        <v>40</v>
      </c>
      <c r="E2790">
        <v>37</v>
      </c>
      <c r="F2790">
        <v>27</v>
      </c>
      <c r="G2790">
        <v>22</v>
      </c>
      <c r="H2790">
        <v>20</v>
      </c>
    </row>
    <row r="2793" spans="2:8" ht="12.75">
      <c r="B2793">
        <v>116</v>
      </c>
      <c r="C2793">
        <v>103</v>
      </c>
      <c r="D2793">
        <v>79</v>
      </c>
      <c r="E2793">
        <v>62</v>
      </c>
      <c r="F2793">
        <v>47</v>
      </c>
      <c r="G2793">
        <v>38</v>
      </c>
      <c r="H2793">
        <v>29</v>
      </c>
    </row>
    <row r="2796" spans="2:8" ht="12.75">
      <c r="B2796">
        <v>86</v>
      </c>
      <c r="C2796">
        <v>81</v>
      </c>
      <c r="D2796">
        <v>71</v>
      </c>
      <c r="E2796">
        <v>67</v>
      </c>
      <c r="F2796">
        <v>56</v>
      </c>
      <c r="G2796">
        <v>46</v>
      </c>
      <c r="H2796">
        <v>37</v>
      </c>
    </row>
    <row r="2799" spans="2:8" ht="12.75">
      <c r="B2799">
        <v>61</v>
      </c>
      <c r="C2799">
        <v>56</v>
      </c>
      <c r="D2799">
        <v>50</v>
      </c>
      <c r="E2799">
        <v>46</v>
      </c>
      <c r="F2799">
        <v>33</v>
      </c>
      <c r="G2799">
        <v>30</v>
      </c>
      <c r="H2799">
        <v>23</v>
      </c>
    </row>
    <row r="2802" spans="2:8" ht="12.75">
      <c r="B2802">
        <v>59</v>
      </c>
      <c r="C2802">
        <v>56</v>
      </c>
      <c r="D2802">
        <v>45</v>
      </c>
      <c r="E2802">
        <v>40</v>
      </c>
      <c r="F2802">
        <v>30</v>
      </c>
      <c r="G2802">
        <v>25</v>
      </c>
      <c r="H2802">
        <v>20</v>
      </c>
    </row>
    <row r="2805" spans="2:8" ht="12.75">
      <c r="B2805">
        <v>151</v>
      </c>
      <c r="C2805">
        <v>137</v>
      </c>
      <c r="D2805">
        <v>113</v>
      </c>
      <c r="E2805">
        <v>96</v>
      </c>
      <c r="F2805">
        <v>74</v>
      </c>
      <c r="G2805">
        <v>62</v>
      </c>
      <c r="H2805">
        <v>52</v>
      </c>
    </row>
    <row r="2808" spans="2:8" ht="12.75">
      <c r="B2808">
        <v>63</v>
      </c>
      <c r="C2808">
        <v>57</v>
      </c>
      <c r="D2808">
        <v>51</v>
      </c>
      <c r="E2808">
        <v>47</v>
      </c>
      <c r="F2808">
        <v>34</v>
      </c>
      <c r="G2808">
        <v>31</v>
      </c>
      <c r="H2808">
        <v>23</v>
      </c>
    </row>
    <row r="2811" spans="2:8" ht="12.75">
      <c r="B2811">
        <v>73</v>
      </c>
      <c r="C2811">
        <v>66</v>
      </c>
      <c r="D2811">
        <v>51</v>
      </c>
      <c r="E2811">
        <v>44</v>
      </c>
      <c r="F2811">
        <v>32</v>
      </c>
      <c r="G2811">
        <v>29</v>
      </c>
      <c r="H2811">
        <v>22</v>
      </c>
    </row>
    <row r="2814" spans="2:8" ht="12.75">
      <c r="B2814">
        <v>118</v>
      </c>
      <c r="C2814">
        <v>112</v>
      </c>
      <c r="D2814">
        <v>103</v>
      </c>
      <c r="E2814">
        <v>95</v>
      </c>
      <c r="F2814">
        <v>79</v>
      </c>
      <c r="G2814">
        <v>65</v>
      </c>
      <c r="H2814">
        <v>48</v>
      </c>
    </row>
    <row r="2817" spans="2:8" ht="12.75">
      <c r="B2817">
        <v>125</v>
      </c>
      <c r="C2817">
        <v>119</v>
      </c>
      <c r="D2817">
        <v>109</v>
      </c>
      <c r="E2817">
        <v>99</v>
      </c>
      <c r="F2817">
        <v>81</v>
      </c>
      <c r="G2817">
        <v>66</v>
      </c>
      <c r="H2817">
        <v>50</v>
      </c>
    </row>
    <row r="2820" spans="2:8" ht="12.75">
      <c r="B2820">
        <v>4</v>
      </c>
      <c r="C2820">
        <v>4</v>
      </c>
      <c r="D2820">
        <v>4</v>
      </c>
      <c r="E2820">
        <v>43</v>
      </c>
      <c r="F2820">
        <v>32</v>
      </c>
      <c r="G2820">
        <v>26</v>
      </c>
      <c r="H2820">
        <v>21</v>
      </c>
    </row>
    <row r="2824" spans="2:8" ht="12.75">
      <c r="B2824">
        <v>113</v>
      </c>
      <c r="C2824">
        <v>105</v>
      </c>
      <c r="D2824">
        <v>93</v>
      </c>
      <c r="E2824">
        <v>85</v>
      </c>
      <c r="F2824">
        <v>69</v>
      </c>
      <c r="G2824">
        <v>61</v>
      </c>
      <c r="H2824">
        <v>48</v>
      </c>
    </row>
    <row r="2827" spans="2:8" ht="12.75">
      <c r="B2827">
        <v>46</v>
      </c>
      <c r="C2827">
        <v>43</v>
      </c>
      <c r="D2827">
        <v>35</v>
      </c>
      <c r="E2827">
        <v>32</v>
      </c>
      <c r="F2827">
        <v>21</v>
      </c>
      <c r="G2827">
        <v>17</v>
      </c>
      <c r="H2827">
        <v>13</v>
      </c>
    </row>
    <row r="2830" spans="2:8" ht="12.75">
      <c r="B2830">
        <v>81</v>
      </c>
      <c r="C2830">
        <v>71</v>
      </c>
      <c r="D2830">
        <v>55</v>
      </c>
      <c r="E2830">
        <v>44</v>
      </c>
      <c r="F2830">
        <v>32</v>
      </c>
      <c r="G2830">
        <v>29</v>
      </c>
      <c r="H2830">
        <v>22</v>
      </c>
    </row>
    <row r="2833" spans="2:8" ht="12.75">
      <c r="B2833">
        <v>76</v>
      </c>
      <c r="C2833">
        <v>68</v>
      </c>
      <c r="D2833">
        <v>53</v>
      </c>
      <c r="E2833">
        <v>45</v>
      </c>
      <c r="F2833">
        <v>33</v>
      </c>
      <c r="G2833">
        <v>28</v>
      </c>
      <c r="H2833">
        <v>22</v>
      </c>
    </row>
    <row r="2836" spans="2:8" ht="12.75">
      <c r="B2836">
        <v>81</v>
      </c>
      <c r="C2836">
        <v>71</v>
      </c>
      <c r="D2836">
        <v>55</v>
      </c>
      <c r="E2836">
        <v>44</v>
      </c>
      <c r="F2836">
        <v>32</v>
      </c>
      <c r="G2836">
        <v>27</v>
      </c>
      <c r="H2836">
        <v>22</v>
      </c>
    </row>
    <row r="2839" spans="2:3" ht="12.75">
      <c r="B2839">
        <v>3</v>
      </c>
      <c r="C2839">
        <v>3</v>
      </c>
    </row>
    <row r="2840" spans="2:8" ht="12.75">
      <c r="B2840">
        <v>4</v>
      </c>
      <c r="C2840">
        <v>4</v>
      </c>
      <c r="D2840">
        <v>3</v>
      </c>
      <c r="E2840">
        <v>2</v>
      </c>
      <c r="F2840">
        <v>2</v>
      </c>
      <c r="G2840">
        <v>2</v>
      </c>
      <c r="H2840">
        <v>2</v>
      </c>
    </row>
    <row r="2844" spans="2:8" ht="12.75">
      <c r="B2844">
        <v>18</v>
      </c>
      <c r="C2844">
        <v>16</v>
      </c>
      <c r="D2844">
        <v>16</v>
      </c>
      <c r="E2844">
        <v>14</v>
      </c>
      <c r="F2844">
        <v>11</v>
      </c>
      <c r="G2844">
        <v>10</v>
      </c>
      <c r="H2844">
        <v>16</v>
      </c>
    </row>
    <row r="2851" spans="2:8" ht="12.75">
      <c r="B2851">
        <v>46</v>
      </c>
      <c r="C2851">
        <v>44</v>
      </c>
      <c r="D2851">
        <v>42</v>
      </c>
      <c r="E2851">
        <v>41</v>
      </c>
      <c r="F2851">
        <v>34</v>
      </c>
      <c r="G2851">
        <v>34</v>
      </c>
      <c r="H2851">
        <v>50</v>
      </c>
    </row>
    <row r="2854" spans="2:8" ht="12.75">
      <c r="B2854">
        <v>12</v>
      </c>
      <c r="C2854">
        <v>12</v>
      </c>
      <c r="D2854">
        <v>10</v>
      </c>
      <c r="E2854">
        <v>8</v>
      </c>
      <c r="F2854">
        <v>7</v>
      </c>
      <c r="G2854">
        <v>7</v>
      </c>
      <c r="H2854">
        <v>17</v>
      </c>
    </row>
    <row r="2860" spans="2:8" ht="12.75">
      <c r="B2860">
        <v>8</v>
      </c>
      <c r="C2860">
        <v>8</v>
      </c>
      <c r="D2860">
        <v>7</v>
      </c>
      <c r="E2860">
        <v>7</v>
      </c>
      <c r="F2860">
        <v>5</v>
      </c>
      <c r="G2860">
        <v>5</v>
      </c>
      <c r="H2860">
        <v>20</v>
      </c>
    </row>
    <row r="2866" spans="2:6" ht="12.75">
      <c r="B2866">
        <v>623</v>
      </c>
      <c r="C2866">
        <v>563</v>
      </c>
      <c r="D2866">
        <v>501</v>
      </c>
      <c r="E2866">
        <v>439</v>
      </c>
      <c r="F2866">
        <v>377</v>
      </c>
    </row>
    <row r="2868" spans="2:8" ht="12.75">
      <c r="B2868">
        <v>7</v>
      </c>
      <c r="C2868">
        <v>7</v>
      </c>
      <c r="D2868">
        <v>6</v>
      </c>
      <c r="E2868">
        <v>6</v>
      </c>
      <c r="F2868">
        <v>6</v>
      </c>
      <c r="G2868">
        <v>6</v>
      </c>
      <c r="H2868">
        <v>18</v>
      </c>
    </row>
    <row r="2875" spans="2:8" ht="12.75">
      <c r="B2875">
        <v>22</v>
      </c>
      <c r="C2875">
        <v>19</v>
      </c>
      <c r="D2875">
        <v>18</v>
      </c>
      <c r="E2875">
        <v>15</v>
      </c>
      <c r="F2875">
        <v>12</v>
      </c>
      <c r="G2875">
        <v>12</v>
      </c>
      <c r="H2875">
        <v>21</v>
      </c>
    </row>
    <row r="2879" spans="2:9" ht="12.75">
      <c r="B2879">
        <v>23</v>
      </c>
      <c r="C2879">
        <v>23</v>
      </c>
      <c r="D2879">
        <v>17</v>
      </c>
      <c r="E2879">
        <v>13</v>
      </c>
      <c r="F2879">
        <v>12</v>
      </c>
      <c r="G2879">
        <v>12</v>
      </c>
      <c r="H2879">
        <v>9</v>
      </c>
      <c r="I2879">
        <v>9</v>
      </c>
    </row>
    <row r="2883" spans="2:8" ht="12.75">
      <c r="B2883">
        <v>68</v>
      </c>
      <c r="C2883">
        <v>61</v>
      </c>
      <c r="D2883">
        <v>50</v>
      </c>
      <c r="E2883">
        <v>38</v>
      </c>
      <c r="F2883">
        <v>32</v>
      </c>
      <c r="G2883">
        <v>27</v>
      </c>
      <c r="H2883">
        <v>20</v>
      </c>
    </row>
    <row r="2887" spans="2:8" ht="12.75">
      <c r="B2887">
        <v>15</v>
      </c>
      <c r="C2887">
        <v>15</v>
      </c>
      <c r="D2887">
        <v>11</v>
      </c>
      <c r="E2887">
        <v>44</v>
      </c>
      <c r="F2887">
        <v>37</v>
      </c>
      <c r="G2887">
        <v>33</v>
      </c>
      <c r="H2887">
        <v>24</v>
      </c>
    </row>
    <row r="2891" spans="2:8" ht="12.75">
      <c r="B2891">
        <v>1</v>
      </c>
      <c r="C2891">
        <v>1</v>
      </c>
      <c r="D2891">
        <v>1</v>
      </c>
      <c r="E2891">
        <v>20</v>
      </c>
      <c r="F2891">
        <v>17</v>
      </c>
      <c r="G2891">
        <v>16</v>
      </c>
      <c r="H2891">
        <v>12</v>
      </c>
    </row>
    <row r="2895" spans="2:8" ht="12.75">
      <c r="B2895">
        <v>15</v>
      </c>
      <c r="C2895">
        <v>15</v>
      </c>
      <c r="D2895">
        <v>11</v>
      </c>
      <c r="E2895">
        <v>44</v>
      </c>
      <c r="F2895">
        <v>36</v>
      </c>
      <c r="G2895">
        <v>32</v>
      </c>
      <c r="H2895">
        <v>22</v>
      </c>
    </row>
    <row r="2899" spans="2:8" ht="12.75">
      <c r="B2899">
        <v>107</v>
      </c>
      <c r="C2899">
        <v>100</v>
      </c>
      <c r="D2899">
        <v>88</v>
      </c>
      <c r="E2899">
        <v>78</v>
      </c>
      <c r="F2899">
        <v>67</v>
      </c>
      <c r="G2899">
        <v>56</v>
      </c>
      <c r="H2899">
        <v>47</v>
      </c>
    </row>
    <row r="2902" spans="2:8" ht="12.75">
      <c r="B2902">
        <v>116</v>
      </c>
      <c r="C2902">
        <v>108</v>
      </c>
      <c r="D2902">
        <v>101</v>
      </c>
      <c r="E2902">
        <v>92</v>
      </c>
      <c r="F2902">
        <v>76</v>
      </c>
      <c r="G2902">
        <v>64</v>
      </c>
      <c r="H2902">
        <v>52</v>
      </c>
    </row>
    <row r="2905" spans="2:8" ht="12.75">
      <c r="B2905">
        <v>31</v>
      </c>
      <c r="C2905">
        <v>27</v>
      </c>
      <c r="D2905">
        <v>22</v>
      </c>
      <c r="E2905">
        <v>17</v>
      </c>
      <c r="F2905">
        <v>13</v>
      </c>
      <c r="G2905">
        <v>12</v>
      </c>
      <c r="H2905">
        <v>5</v>
      </c>
    </row>
    <row r="2909" spans="2:8" ht="12.75">
      <c r="B2909">
        <v>39</v>
      </c>
      <c r="C2909">
        <v>34</v>
      </c>
      <c r="D2909">
        <v>26</v>
      </c>
      <c r="E2909">
        <v>20</v>
      </c>
      <c r="F2909">
        <v>14</v>
      </c>
      <c r="G2909">
        <v>13</v>
      </c>
      <c r="H2909">
        <v>8</v>
      </c>
    </row>
    <row r="2913" spans="2:8" ht="12.75">
      <c r="B2913">
        <v>30</v>
      </c>
      <c r="C2913">
        <v>27</v>
      </c>
      <c r="D2913">
        <v>21</v>
      </c>
      <c r="E2913">
        <v>15</v>
      </c>
      <c r="F2913">
        <v>11</v>
      </c>
      <c r="G2913">
        <v>9</v>
      </c>
      <c r="H2913">
        <v>4</v>
      </c>
    </row>
    <row r="2917" spans="2:8" ht="12.75">
      <c r="B2917">
        <v>35</v>
      </c>
      <c r="C2917">
        <v>31</v>
      </c>
      <c r="D2917">
        <v>25</v>
      </c>
      <c r="E2917">
        <v>18</v>
      </c>
      <c r="F2917">
        <v>14</v>
      </c>
      <c r="G2917">
        <v>12</v>
      </c>
      <c r="H2917">
        <v>7</v>
      </c>
    </row>
    <row r="2921" spans="2:8" ht="12.75">
      <c r="B2921">
        <v>38</v>
      </c>
      <c r="C2921">
        <v>34</v>
      </c>
      <c r="D2921">
        <v>26</v>
      </c>
      <c r="E2921">
        <v>19</v>
      </c>
      <c r="F2921">
        <v>14</v>
      </c>
      <c r="G2921">
        <v>12</v>
      </c>
      <c r="H2921">
        <v>7</v>
      </c>
    </row>
    <row r="2925" spans="2:8" ht="12.75">
      <c r="B2925">
        <v>40</v>
      </c>
      <c r="C2925">
        <v>36</v>
      </c>
      <c r="D2925">
        <v>28</v>
      </c>
      <c r="E2925">
        <v>21</v>
      </c>
      <c r="F2925">
        <v>16</v>
      </c>
      <c r="G2925">
        <v>14</v>
      </c>
      <c r="H2925">
        <v>7</v>
      </c>
    </row>
    <row r="2929" spans="2:8" ht="12.75">
      <c r="B2929">
        <v>38</v>
      </c>
      <c r="C2929">
        <v>34</v>
      </c>
      <c r="D2929">
        <v>26</v>
      </c>
      <c r="E2929">
        <v>19</v>
      </c>
      <c r="F2929">
        <v>14</v>
      </c>
      <c r="G2929">
        <v>12</v>
      </c>
      <c r="H2929">
        <v>7</v>
      </c>
    </row>
    <row r="2933" spans="2:8" ht="12.75">
      <c r="B2933">
        <v>125</v>
      </c>
      <c r="C2933">
        <v>116</v>
      </c>
      <c r="D2933">
        <v>109</v>
      </c>
      <c r="E2933">
        <v>102</v>
      </c>
      <c r="F2933">
        <v>92</v>
      </c>
      <c r="G2933">
        <v>78</v>
      </c>
      <c r="H2933">
        <v>64</v>
      </c>
    </row>
    <row r="2937" spans="2:8" ht="12.75">
      <c r="B2937">
        <v>36</v>
      </c>
      <c r="C2937">
        <v>33</v>
      </c>
      <c r="D2937">
        <v>31</v>
      </c>
      <c r="E2937">
        <v>27</v>
      </c>
      <c r="F2937">
        <v>21</v>
      </c>
      <c r="G2937">
        <v>20</v>
      </c>
      <c r="H2937">
        <v>35</v>
      </c>
    </row>
    <row r="2941" spans="2:8" ht="12.75">
      <c r="B2941">
        <v>43</v>
      </c>
      <c r="C2941">
        <v>39</v>
      </c>
      <c r="D2941">
        <v>37</v>
      </c>
      <c r="E2941">
        <v>33</v>
      </c>
      <c r="F2941">
        <v>25</v>
      </c>
      <c r="G2941">
        <v>24</v>
      </c>
      <c r="H2941">
        <v>39</v>
      </c>
    </row>
    <row r="2945" spans="2:8" ht="12.75">
      <c r="B2945">
        <v>31</v>
      </c>
      <c r="C2945">
        <v>29</v>
      </c>
      <c r="D2945">
        <v>28</v>
      </c>
      <c r="E2945">
        <v>25</v>
      </c>
      <c r="F2945">
        <v>20</v>
      </c>
      <c r="G2945">
        <v>19</v>
      </c>
      <c r="H2945">
        <v>38</v>
      </c>
    </row>
    <row r="2949" spans="2:8" ht="12.75">
      <c r="B2949">
        <v>33</v>
      </c>
      <c r="C2949">
        <v>31</v>
      </c>
      <c r="D2949">
        <v>29</v>
      </c>
      <c r="E2949">
        <v>25</v>
      </c>
      <c r="F2949">
        <v>20</v>
      </c>
      <c r="G2949">
        <v>19</v>
      </c>
      <c r="H2949">
        <v>37</v>
      </c>
    </row>
    <row r="2953" spans="2:8" ht="12.75">
      <c r="B2953">
        <v>29</v>
      </c>
      <c r="C2953">
        <v>27</v>
      </c>
      <c r="D2953">
        <v>26</v>
      </c>
      <c r="E2953">
        <v>23</v>
      </c>
      <c r="F2953">
        <v>19</v>
      </c>
      <c r="G2953">
        <v>19</v>
      </c>
      <c r="H2953">
        <v>37</v>
      </c>
    </row>
    <row r="2957" spans="2:8" ht="12.75">
      <c r="B2957">
        <v>28</v>
      </c>
      <c r="C2957">
        <v>27</v>
      </c>
      <c r="D2957">
        <v>26</v>
      </c>
      <c r="E2957">
        <v>23</v>
      </c>
      <c r="F2957">
        <v>19</v>
      </c>
      <c r="G2957">
        <v>18</v>
      </c>
      <c r="H2957">
        <v>36</v>
      </c>
    </row>
    <row r="2961" spans="2:8" ht="12.75">
      <c r="B2961">
        <v>20</v>
      </c>
      <c r="C2961">
        <v>19</v>
      </c>
      <c r="D2961">
        <v>19</v>
      </c>
      <c r="E2961">
        <v>16</v>
      </c>
      <c r="F2961">
        <v>12</v>
      </c>
      <c r="G2961">
        <v>12</v>
      </c>
      <c r="H2961">
        <v>38</v>
      </c>
    </row>
    <row r="2965" spans="2:8" ht="12.75">
      <c r="B2965">
        <v>68</v>
      </c>
      <c r="C2965">
        <v>63</v>
      </c>
      <c r="D2965">
        <v>60</v>
      </c>
      <c r="E2965">
        <v>54</v>
      </c>
      <c r="F2965">
        <v>41</v>
      </c>
      <c r="G2965">
        <v>36</v>
      </c>
      <c r="H2965">
        <v>36</v>
      </c>
    </row>
    <row r="2969" spans="2:8" ht="12.75">
      <c r="B2969">
        <v>18</v>
      </c>
      <c r="C2969">
        <v>18</v>
      </c>
      <c r="D2969">
        <v>16</v>
      </c>
      <c r="E2969">
        <v>14</v>
      </c>
      <c r="F2969">
        <v>11</v>
      </c>
      <c r="G2969">
        <v>11</v>
      </c>
      <c r="H2969">
        <v>20</v>
      </c>
    </row>
    <row r="2973" spans="2:8" ht="12.75">
      <c r="B2973">
        <v>3</v>
      </c>
      <c r="C2973">
        <v>3</v>
      </c>
      <c r="D2973">
        <v>3</v>
      </c>
      <c r="E2973">
        <v>3</v>
      </c>
      <c r="F2973">
        <v>3</v>
      </c>
      <c r="G2973">
        <v>3</v>
      </c>
      <c r="H2973">
        <v>15</v>
      </c>
    </row>
    <row r="2977" spans="2:8" ht="12.75">
      <c r="B2977">
        <v>3</v>
      </c>
      <c r="C2977">
        <v>3</v>
      </c>
      <c r="D2977">
        <v>3</v>
      </c>
      <c r="E2977">
        <v>2</v>
      </c>
      <c r="F2977">
        <v>2</v>
      </c>
      <c r="G2977">
        <v>2</v>
      </c>
      <c r="H2977">
        <v>15</v>
      </c>
    </row>
    <row r="2981" spans="2:8" ht="12.75">
      <c r="B2981">
        <v>2</v>
      </c>
      <c r="C2981">
        <v>2</v>
      </c>
      <c r="D2981">
        <v>2</v>
      </c>
      <c r="E2981">
        <v>1</v>
      </c>
      <c r="F2981">
        <v>1</v>
      </c>
      <c r="G2981">
        <v>1</v>
      </c>
      <c r="H2981">
        <v>17</v>
      </c>
    </row>
    <row r="2985" spans="2:8" ht="12.75">
      <c r="B2985">
        <v>5</v>
      </c>
      <c r="C2985">
        <v>5</v>
      </c>
      <c r="D2985">
        <v>5</v>
      </c>
      <c r="E2985">
        <v>4</v>
      </c>
      <c r="F2985">
        <v>3</v>
      </c>
      <c r="G2985">
        <v>3</v>
      </c>
      <c r="H2985">
        <v>15</v>
      </c>
    </row>
    <row r="2989" spans="2:11" ht="12.75">
      <c r="B2989">
        <v>1</v>
      </c>
      <c r="C2989">
        <v>1</v>
      </c>
      <c r="D2989">
        <v>1</v>
      </c>
      <c r="E2989">
        <v>1</v>
      </c>
      <c r="F2989">
        <v>2</v>
      </c>
      <c r="G2989">
        <v>2</v>
      </c>
      <c r="H2989">
        <v>7</v>
      </c>
      <c r="I2989">
        <v>4</v>
      </c>
      <c r="J2989">
        <v>4</v>
      </c>
      <c r="K2989">
        <v>3</v>
      </c>
    </row>
    <row r="3007" spans="2:6" ht="12.75">
      <c r="B3007">
        <v>586</v>
      </c>
      <c r="C3007">
        <v>560</v>
      </c>
      <c r="D3007">
        <v>499</v>
      </c>
      <c r="E3007">
        <v>440</v>
      </c>
      <c r="F3007">
        <v>380</v>
      </c>
    </row>
    <row r="3010" spans="2:8" ht="12.75">
      <c r="B3010">
        <v>26</v>
      </c>
      <c r="C3010">
        <v>20</v>
      </c>
      <c r="D3010">
        <v>17</v>
      </c>
      <c r="E3010">
        <v>14</v>
      </c>
      <c r="F3010">
        <v>27</v>
      </c>
      <c r="G3010">
        <v>52</v>
      </c>
      <c r="H3010">
        <v>32</v>
      </c>
    </row>
    <row r="3026" spans="2:7" ht="12.75">
      <c r="B3026">
        <v>22</v>
      </c>
      <c r="C3026">
        <v>19</v>
      </c>
      <c r="D3026">
        <v>15</v>
      </c>
      <c r="E3026">
        <v>9</v>
      </c>
      <c r="F3026">
        <v>5</v>
      </c>
      <c r="G3026">
        <v>5</v>
      </c>
    </row>
    <row r="3032" spans="2:6" ht="12.75">
      <c r="B3032">
        <v>50</v>
      </c>
      <c r="C3032">
        <v>45</v>
      </c>
      <c r="D3032">
        <v>40</v>
      </c>
      <c r="E3032">
        <v>35</v>
      </c>
      <c r="F3032">
        <v>23</v>
      </c>
    </row>
    <row r="3039" spans="2:6" ht="12.75">
      <c r="B3039">
        <v>35</v>
      </c>
      <c r="C3039">
        <v>27</v>
      </c>
      <c r="D3039">
        <v>120</v>
      </c>
      <c r="E3039">
        <v>94</v>
      </c>
      <c r="F3039">
        <v>77</v>
      </c>
    </row>
    <row r="3044" spans="2:8" ht="12.75">
      <c r="B3044">
        <v>33</v>
      </c>
      <c r="C3044">
        <v>26</v>
      </c>
      <c r="D3044">
        <v>24</v>
      </c>
      <c r="E3044">
        <v>29</v>
      </c>
      <c r="F3044">
        <v>23</v>
      </c>
      <c r="G3044">
        <v>23</v>
      </c>
      <c r="H3044">
        <v>15</v>
      </c>
    </row>
    <row r="3050" spans="2:7" ht="12.75">
      <c r="B3050">
        <v>8</v>
      </c>
      <c r="C3050">
        <v>7</v>
      </c>
      <c r="D3050">
        <v>6</v>
      </c>
      <c r="E3050">
        <v>6</v>
      </c>
      <c r="F3050">
        <v>4</v>
      </c>
      <c r="G3050">
        <v>4</v>
      </c>
    </row>
    <row r="3051" spans="2:9" ht="12.75">
      <c r="B3051">
        <v>9</v>
      </c>
      <c r="C3051">
        <v>35</v>
      </c>
      <c r="D3051">
        <v>34</v>
      </c>
      <c r="E3051">
        <v>31</v>
      </c>
      <c r="F3051">
        <v>25</v>
      </c>
      <c r="G3051">
        <v>25</v>
      </c>
      <c r="H3051">
        <v>34</v>
      </c>
      <c r="I3051">
        <v>22</v>
      </c>
    </row>
    <row r="3060" spans="2:9" ht="12.75">
      <c r="B3060">
        <v>35</v>
      </c>
      <c r="C3060">
        <v>33</v>
      </c>
      <c r="D3060">
        <v>30</v>
      </c>
      <c r="E3060">
        <v>25</v>
      </c>
      <c r="F3060">
        <v>20</v>
      </c>
      <c r="G3060">
        <v>18</v>
      </c>
      <c r="H3060">
        <v>27</v>
      </c>
      <c r="I3060">
        <v>65</v>
      </c>
    </row>
    <row r="3075" spans="2:3" ht="12.75">
      <c r="B3075">
        <v>48</v>
      </c>
      <c r="C3075">
        <v>44</v>
      </c>
    </row>
    <row r="3076" spans="2:7" ht="12.75">
      <c r="B3076">
        <v>28</v>
      </c>
      <c r="C3076">
        <v>27</v>
      </c>
      <c r="D3076">
        <v>27</v>
      </c>
      <c r="E3076">
        <v>24</v>
      </c>
      <c r="F3076">
        <v>114</v>
      </c>
      <c r="G3076">
        <v>105</v>
      </c>
    </row>
    <row r="3078" spans="2:8" ht="12.75">
      <c r="B3078">
        <v>17</v>
      </c>
      <c r="C3078">
        <v>16</v>
      </c>
      <c r="D3078">
        <v>13</v>
      </c>
      <c r="E3078">
        <v>9</v>
      </c>
      <c r="F3078">
        <v>6</v>
      </c>
      <c r="G3078">
        <v>6</v>
      </c>
      <c r="H3078">
        <v>6</v>
      </c>
    </row>
    <row r="3083" spans="2:9" ht="12.75">
      <c r="B3083">
        <v>12</v>
      </c>
      <c r="C3083">
        <v>11</v>
      </c>
      <c r="D3083">
        <v>8</v>
      </c>
      <c r="E3083">
        <v>6</v>
      </c>
      <c r="F3083">
        <v>4</v>
      </c>
      <c r="G3083">
        <v>4</v>
      </c>
      <c r="H3083">
        <v>8</v>
      </c>
      <c r="I3083">
        <v>4</v>
      </c>
    </row>
    <row r="3090" spans="2:9" ht="12.75">
      <c r="B3090">
        <v>30</v>
      </c>
      <c r="C3090">
        <v>26</v>
      </c>
      <c r="D3090">
        <v>25</v>
      </c>
      <c r="E3090">
        <v>20</v>
      </c>
      <c r="F3090">
        <v>18</v>
      </c>
      <c r="G3090">
        <v>18</v>
      </c>
      <c r="H3090">
        <v>15</v>
      </c>
      <c r="I3090">
        <v>13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TopPR_Dyn_Binary_BR!$B$1</f>
        <v>0</v>
      </c>
      <c r="D21" s="7">
        <f>TopPR_Dyn_Binary_BR!$C$1</f>
        <v>0.1</v>
      </c>
      <c r="E21" s="7">
        <f>TopPR_Dyn_Binary_BR!$D$1</f>
        <v>0.2</v>
      </c>
      <c r="F21" s="7">
        <f>TopPR_Dyn_Binary_BR!$E$1</f>
        <v>0.3</v>
      </c>
      <c r="G21" s="7">
        <f>TopPR_Dyn_Binary_BR!$F$1</f>
        <v>0.4</v>
      </c>
      <c r="H21" s="7">
        <f>TopPR_Dyn_Binary_BR!$G$1</f>
        <v>0.5</v>
      </c>
      <c r="I21" s="7">
        <f>TopPR_Dyn_Binary_BR!$H$1</f>
        <v>0.6</v>
      </c>
      <c r="J21" s="7">
        <f>TopPR_Dyn_Binary_BR!$I$1</f>
        <v>0.7</v>
      </c>
      <c r="K21" s="7">
        <f>TopPR_Dyn_Binary_BR!$J$1</f>
        <v>0.8</v>
      </c>
      <c r="L21" s="7">
        <f>TopPR_Dyn_Binary_BR!$K$1</f>
        <v>0.9</v>
      </c>
      <c r="M21" s="7">
        <f>TopPR_Dyn_Binary_BR!$L$1</f>
        <v>1</v>
      </c>
    </row>
    <row r="22" spans="1:13" ht="12.75">
      <c r="A22" s="5"/>
      <c r="B22" s="3" t="s">
        <v>0</v>
      </c>
      <c r="C22">
        <f>COUNT(TopPR_Dyn_Binary_BR!$B$2:$B$3090)</f>
        <v>241</v>
      </c>
      <c r="D22">
        <f>COUNT(TopPR_Dyn_Binary_BR!$C$2:$C$3090)</f>
        <v>239</v>
      </c>
      <c r="E22">
        <f>COUNT(TopPR_Dyn_Binary_BR!$D$2:$D$3090)</f>
        <v>238</v>
      </c>
      <c r="F22">
        <f>COUNT(TopPR_Dyn_Binary_BR!$E$2:$E$3090)</f>
        <v>225</v>
      </c>
      <c r="G22">
        <f>COUNT(TopPR_Dyn_Binary_BR!$F$2:$F$3090)</f>
        <v>209</v>
      </c>
      <c r="H22">
        <f>COUNT(TopPR_Dyn_Binary_BR!$G$2:$G$3090)</f>
        <v>178</v>
      </c>
      <c r="I22">
        <f>COUNT(TopPR_Dyn_Binary_BR!$H$2:$H$3090)</f>
        <v>161</v>
      </c>
      <c r="J22">
        <f>COUNT(TopPR_Dyn_Binary_BR!$I$2:$I$3090)</f>
        <v>118</v>
      </c>
      <c r="K22">
        <f>COUNT(TopPR_Dyn_Binary_BR!$J$2:$J$3090)</f>
        <v>74</v>
      </c>
      <c r="L22">
        <f>COUNT(TopPR_Dyn_Binary_BR!$K$2:$K$3090)</f>
        <v>55</v>
      </c>
      <c r="M22">
        <f>COUNT(TopPR_Dyn_Binary_BR!$L$2:$L$3090)</f>
        <v>0</v>
      </c>
    </row>
    <row r="23" spans="1:13" ht="12.75">
      <c r="A23" s="5">
        <f>MIN(C23:M23)</f>
        <v>0</v>
      </c>
      <c r="B23" s="3" t="s">
        <v>1</v>
      </c>
      <c r="C23">
        <f>MIN(TopPR_Dyn_Binary_BR!$B$2:$B$3090)</f>
        <v>1</v>
      </c>
      <c r="D23">
        <f>MIN(TopPR_Dyn_Binary_BR!$C$2:$C$3090)</f>
        <v>1</v>
      </c>
      <c r="E23">
        <f>MIN(TopPR_Dyn_Binary_BR!$D$2:$D$3090)</f>
        <v>1</v>
      </c>
      <c r="F23">
        <f>MIN(TopPR_Dyn_Binary_BR!$E$2:$E$3090)</f>
        <v>1</v>
      </c>
      <c r="G23">
        <f>MIN(TopPR_Dyn_Binary_BR!$F$2:$F$3090)</f>
        <v>1</v>
      </c>
      <c r="H23">
        <f>MIN(TopPR_Dyn_Binary_BR!$G$2:$G$3090)</f>
        <v>1</v>
      </c>
      <c r="I23">
        <f>MIN(TopPR_Dyn_Binary_BR!$H$2:$H$3090)</f>
        <v>1</v>
      </c>
      <c r="J23">
        <f>MIN(TopPR_Dyn_Binary_BR!$I$2:$I$3090)</f>
        <v>1</v>
      </c>
      <c r="K23">
        <f>MIN(TopPR_Dyn_Binary_BR!$J$2:$J$3090)</f>
        <v>1</v>
      </c>
      <c r="L23">
        <f>MIN(TopPR_Dyn_Binary_BR!$K$2:$K$3090)</f>
        <v>1</v>
      </c>
      <c r="M23">
        <f>MIN(TopPR_Dyn_Binary_BR!$L$2:$L$3090)</f>
        <v>0</v>
      </c>
    </row>
    <row r="24" spans="1:13" ht="12.75">
      <c r="A24" s="5"/>
      <c r="B24" s="6">
        <v>25</v>
      </c>
      <c r="C24">
        <f>PERCENTILE(TopPR_Dyn_Binary_BR!$B$2:$B$3090,$B24/100)</f>
        <v>6</v>
      </c>
      <c r="D24">
        <f>PERCENTILE(TopPR_Dyn_Binary_BR!$C$2:$C$3090,$B24/100)</f>
        <v>6</v>
      </c>
      <c r="E24">
        <f>PERCENTILE(TopPR_Dyn_Binary_BR!$D$2:$D$3090,$B24/100)</f>
        <v>4</v>
      </c>
      <c r="F24">
        <f>PERCENTILE(TopPR_Dyn_Binary_BR!$E$2:$E$3090,$B24/100)</f>
        <v>4</v>
      </c>
      <c r="G24">
        <f>PERCENTILE(TopPR_Dyn_Binary_BR!$F$2:$F$3090,$B24/100)</f>
        <v>4</v>
      </c>
      <c r="H24">
        <f>PERCENTILE(TopPR_Dyn_Binary_BR!$G$2:$G$3090,$B24/100)</f>
        <v>3</v>
      </c>
      <c r="I24">
        <f>PERCENTILE(TopPR_Dyn_Binary_BR!$H$2:$H$3090,$B24/100)</f>
        <v>3</v>
      </c>
      <c r="J24">
        <f>PERCENTILE(TopPR_Dyn_Binary_BR!$I$2:$I$3090,$B24/100)</f>
        <v>3</v>
      </c>
      <c r="K24">
        <f>PERCENTILE(TopPR_Dyn_Binary_BR!$J$2:$J$3090,$B24/100)</f>
        <v>2</v>
      </c>
      <c r="L24">
        <f>PERCENTILE(TopPR_Dyn_Binary_BR!$K$2:$K$3090,$B24/100)</f>
        <v>3</v>
      </c>
      <c r="M24" t="e">
        <f>PERCENTILE(TopPR_Dyn_Binary_BR!$L$2:$L$3090,$B24/100)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MEDIAN(TopPR_Dyn_Binary_BR!$B$2:$B$3090)</f>
        <v>20</v>
      </c>
      <c r="D25">
        <f>MEDIAN(TopPR_Dyn_Binary_BR!$C$2:$C$3090)</f>
        <v>20</v>
      </c>
      <c r="E25">
        <f>MEDIAN(TopPR_Dyn_Binary_BR!$D$2:$D$3090)</f>
        <v>20</v>
      </c>
      <c r="F25">
        <f>MEDIAN(TopPR_Dyn_Binary_BR!$E$2:$E$3090)</f>
        <v>17</v>
      </c>
      <c r="G25">
        <f>MEDIAN(TopPR_Dyn_Binary_BR!$F$2:$F$3090)</f>
        <v>16</v>
      </c>
      <c r="H25">
        <f>MEDIAN(TopPR_Dyn_Binary_BR!$G$2:$G$3090)</f>
        <v>12</v>
      </c>
      <c r="I25">
        <f>MEDIAN(TopPR_Dyn_Binary_BR!$H$2:$H$3090)</f>
        <v>11</v>
      </c>
      <c r="J25">
        <f>MEDIAN(TopPR_Dyn_Binary_BR!$I$2:$I$3090)</f>
        <v>8</v>
      </c>
      <c r="K25">
        <f>MEDIAN(TopPR_Dyn_Binary_BR!$J$2:$J$3090)</f>
        <v>6</v>
      </c>
      <c r="L25">
        <f>MEDIAN(TopPR_Dyn_Binary_BR!$K$2:$K$3090)</f>
        <v>6</v>
      </c>
      <c r="M25" t="e">
        <f>MEDIAN(TopPR_Dyn_Binary_BR!$L$2:$L$3090)</f>
        <v>#NUM!</v>
      </c>
    </row>
    <row r="26" spans="1:13" ht="12.75">
      <c r="A26" s="5"/>
      <c r="B26" s="6">
        <v>75</v>
      </c>
      <c r="C26">
        <f>PERCENTILE(TopPR_Dyn_Binary_BR!$B$2:$B$3090,$B26/100)</f>
        <v>57</v>
      </c>
      <c r="D26">
        <f>PERCENTILE(TopPR_Dyn_Binary_BR!$C$2:$C$3090,$B26/100)</f>
        <v>53.5</v>
      </c>
      <c r="E26">
        <f>PERCENTILE(TopPR_Dyn_Binary_BR!$D$2:$D$3090,$B26/100)</f>
        <v>51.75</v>
      </c>
      <c r="F26">
        <f>PERCENTILE(TopPR_Dyn_Binary_BR!$E$2:$E$3090,$B26/100)</f>
        <v>48</v>
      </c>
      <c r="G26">
        <f>PERCENTILE(TopPR_Dyn_Binary_BR!$F$2:$F$3090,$B26/100)</f>
        <v>40</v>
      </c>
      <c r="H26">
        <f>PERCENTILE(TopPR_Dyn_Binary_BR!$G$2:$G$3090,$B26/100)</f>
        <v>31.75</v>
      </c>
      <c r="I26">
        <f>PERCENTILE(TopPR_Dyn_Binary_BR!$H$2:$H$3090,$B26/100)</f>
        <v>29</v>
      </c>
      <c r="J26">
        <f>PERCENTILE(TopPR_Dyn_Binary_BR!$I$2:$I$3090,$B26/100)</f>
        <v>24.75</v>
      </c>
      <c r="K26">
        <f>PERCENTILE(TopPR_Dyn_Binary_BR!$J$2:$J$3090,$B26/100)</f>
        <v>21.5</v>
      </c>
      <c r="L26">
        <f>PERCENTILE(TopPR_Dyn_Binary_BR!$K$2:$K$3090,$B26/100)</f>
        <v>21</v>
      </c>
      <c r="M26" t="e">
        <f>PERCENTILE(TopPR_Dyn_Binary_BR!$L$2:$L$3090,$B26/100)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MAX(TopPR_Dyn_Binary_BR!$B$2:$B$3090)</f>
        <v>623</v>
      </c>
      <c r="D27">
        <f>MAX(TopPR_Dyn_Binary_BR!$C$2:$C$3090)</f>
        <v>561</v>
      </c>
      <c r="E27">
        <f>MAX(TopPR_Dyn_Binary_BR!$D$2:$D$3090)</f>
        <v>504</v>
      </c>
      <c r="F27">
        <f>MAX(TopPR_Dyn_Binary_BR!$E$2:$E$3090)</f>
        <v>443</v>
      </c>
      <c r="G27">
        <f>MAX(TopPR_Dyn_Binary_BR!$F$2:$F$3090)</f>
        <v>378</v>
      </c>
      <c r="H27">
        <f>MAX(TopPR_Dyn_Binary_BR!$G$2:$G$3090)</f>
        <v>314</v>
      </c>
      <c r="I27">
        <f>MAX(TopPR_Dyn_Binary_BR!$H$2:$H$3090)</f>
        <v>251</v>
      </c>
      <c r="J27">
        <f>MAX(TopPR_Dyn_Binary_BR!$I$2:$I$3090)</f>
        <v>183</v>
      </c>
      <c r="K27">
        <f>MAX(TopPR_Dyn_Binary_BR!$J$2:$J$3090)</f>
        <v>130</v>
      </c>
      <c r="L27">
        <f>MAX(TopPR_Dyn_Binary_BR!$K$2:$K$3090)</f>
        <v>58</v>
      </c>
      <c r="M27">
        <f>MAX(TopPR_Dyn_Binary_BR!$L$2:$L$3090)</f>
        <v>0</v>
      </c>
    </row>
    <row r="28" spans="1:13" ht="12.75">
      <c r="A28" s="5"/>
      <c r="B28" s="3" t="s">
        <v>4</v>
      </c>
      <c r="C28">
        <f>AVERAGE(TopPR_Dyn_Binary_BR!$B$2:$B$3090)</f>
        <v>48.48547717842324</v>
      </c>
      <c r="D28">
        <f>AVERAGE(TopPR_Dyn_Binary_BR!$C$2:$C$3090)</f>
        <v>46.41841004184101</v>
      </c>
      <c r="E28">
        <f>AVERAGE(TopPR_Dyn_Binary_BR!$D$2:$D$3090)</f>
        <v>42.53781512605042</v>
      </c>
      <c r="F28">
        <f>AVERAGE(TopPR_Dyn_Binary_BR!$E$2:$E$3090)</f>
        <v>40.60444444444445</v>
      </c>
      <c r="G28">
        <f>AVERAGE(TopPR_Dyn_Binary_BR!$F$2:$F$3090)</f>
        <v>29.62200956937799</v>
      </c>
      <c r="H28">
        <f>AVERAGE(TopPR_Dyn_Binary_BR!$G$2:$G$3090)</f>
        <v>27.707865168539325</v>
      </c>
      <c r="I28">
        <f>AVERAGE(TopPR_Dyn_Binary_BR!$H$2:$H$3090)</f>
        <v>29.925465838509318</v>
      </c>
      <c r="J28">
        <f>AVERAGE(TopPR_Dyn_Binary_BR!$I$2:$I$3090)</f>
        <v>22.635593220338983</v>
      </c>
      <c r="K28">
        <f>AVERAGE(TopPR_Dyn_Binary_BR!$J$2:$J$3090)</f>
        <v>19.83783783783784</v>
      </c>
      <c r="L28">
        <f>AVERAGE(TopPR_Dyn_Binary_BR!$K$2:$K$3090)</f>
        <v>13.2</v>
      </c>
      <c r="M28" t="e">
        <f>AVERAGE(TopPR_Dyn_Binary_BR!$L$2:$L$3090)</f>
        <v>#DIV/0!</v>
      </c>
    </row>
    <row r="29" spans="1:13" ht="12.75">
      <c r="A29" s="5"/>
      <c r="B29" s="3" t="s">
        <v>5</v>
      </c>
      <c r="C29">
        <f>STDEV(TopPR_Dyn_Binary_BR!$B$2:$B$3090)</f>
        <v>80.40792351011716</v>
      </c>
      <c r="D29">
        <f>STDEV(TopPR_Dyn_Binary_BR!$C$2:$C$3090)</f>
        <v>75.83513074165738</v>
      </c>
      <c r="E29">
        <f>STDEV(TopPR_Dyn_Binary_BR!$D$2:$D$3090)</f>
        <v>68.4232040385598</v>
      </c>
      <c r="F29">
        <f>STDEV(TopPR_Dyn_Binary_BR!$E$2:$E$3090)</f>
        <v>66.81316552373183</v>
      </c>
      <c r="G29">
        <f>STDEV(TopPR_Dyn_Binary_BR!$F$2:$F$3090)</f>
        <v>49.85590480594188</v>
      </c>
      <c r="H29">
        <f>STDEV(TopPR_Dyn_Binary_BR!$G$2:$G$3090)</f>
        <v>49.7898867155325</v>
      </c>
      <c r="I29">
        <f>STDEV(TopPR_Dyn_Binary_BR!$H$2:$H$3090)</f>
        <v>50.09198448791871</v>
      </c>
      <c r="J29">
        <f>STDEV(TopPR_Dyn_Binary_BR!$I$2:$I$3090)</f>
        <v>34.3512935981646</v>
      </c>
      <c r="K29">
        <f>STDEV(TopPR_Dyn_Binary_BR!$J$2:$J$3090)</f>
        <v>29.799341275714365</v>
      </c>
      <c r="L29">
        <f>STDEV(TopPR_Dyn_Binary_BR!$K$2:$K$3090)</f>
        <v>14.445811901083353</v>
      </c>
      <c r="M29" t="e">
        <f>STDEV(TopPR_Dyn_Binary_BR!$L$2:$L$3090)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3</v>
      </c>
      <c r="F32" s="5">
        <f t="shared" si="1"/>
        <v>3</v>
      </c>
      <c r="G32" s="5">
        <f t="shared" si="1"/>
        <v>3</v>
      </c>
      <c r="H32" s="5">
        <f t="shared" si="1"/>
        <v>2</v>
      </c>
      <c r="I32" s="5">
        <f t="shared" si="1"/>
        <v>2</v>
      </c>
      <c r="J32" s="5">
        <f t="shared" si="1"/>
        <v>2</v>
      </c>
      <c r="K32" s="5">
        <f t="shared" si="1"/>
        <v>1</v>
      </c>
      <c r="L32" s="5">
        <f t="shared" si="1"/>
        <v>2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14</v>
      </c>
      <c r="E33" s="5">
        <f t="shared" si="2"/>
        <v>16</v>
      </c>
      <c r="F33" s="5">
        <f t="shared" si="2"/>
        <v>13</v>
      </c>
      <c r="G33" s="5">
        <f t="shared" si="2"/>
        <v>12</v>
      </c>
      <c r="H33" s="5">
        <f t="shared" si="2"/>
        <v>9</v>
      </c>
      <c r="I33" s="5">
        <f t="shared" si="2"/>
        <v>8</v>
      </c>
      <c r="J33" s="5">
        <f t="shared" si="2"/>
        <v>5</v>
      </c>
      <c r="K33" s="5">
        <f t="shared" si="2"/>
        <v>4</v>
      </c>
      <c r="L33" s="5">
        <f t="shared" si="2"/>
        <v>3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33.5</v>
      </c>
      <c r="E35" s="5">
        <f t="shared" si="4"/>
        <v>31.75</v>
      </c>
      <c r="F35" s="5">
        <f t="shared" si="4"/>
        <v>31</v>
      </c>
      <c r="G35" s="5">
        <f t="shared" si="4"/>
        <v>24</v>
      </c>
      <c r="H35" s="5">
        <f t="shared" si="4"/>
        <v>19.75</v>
      </c>
      <c r="I35" s="5">
        <f t="shared" si="4"/>
        <v>18</v>
      </c>
      <c r="J35" s="5">
        <f t="shared" si="4"/>
        <v>16.75</v>
      </c>
      <c r="K35" s="5">
        <f t="shared" si="4"/>
        <v>15.5</v>
      </c>
      <c r="L35" s="5">
        <f t="shared" si="4"/>
        <v>15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507.5</v>
      </c>
      <c r="E36" s="5">
        <f t="shared" si="5"/>
        <v>452.25</v>
      </c>
      <c r="F36" s="5">
        <f t="shared" si="5"/>
        <v>395</v>
      </c>
      <c r="G36" s="5">
        <f t="shared" si="5"/>
        <v>338</v>
      </c>
      <c r="H36" s="5">
        <f t="shared" si="5"/>
        <v>282.25</v>
      </c>
      <c r="I36" s="5">
        <f t="shared" si="5"/>
        <v>222</v>
      </c>
      <c r="J36" s="5">
        <f t="shared" si="5"/>
        <v>158.25</v>
      </c>
      <c r="K36" s="5">
        <f t="shared" si="5"/>
        <v>108.5</v>
      </c>
      <c r="L36" s="5">
        <f t="shared" si="5"/>
        <v>37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3</v>
      </c>
      <c r="F44" s="5">
        <f t="shared" si="12"/>
        <v>3</v>
      </c>
      <c r="G44" s="5">
        <f t="shared" si="12"/>
        <v>3</v>
      </c>
      <c r="H44" s="5">
        <f t="shared" si="12"/>
        <v>2</v>
      </c>
      <c r="I44" s="5">
        <f t="shared" si="12"/>
        <v>2</v>
      </c>
      <c r="J44" s="5">
        <f t="shared" si="12"/>
        <v>2</v>
      </c>
      <c r="K44" s="5">
        <f t="shared" si="12"/>
        <v>1</v>
      </c>
      <c r="L44" s="5">
        <f t="shared" si="12"/>
        <v>2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46.41841004184101</v>
      </c>
      <c r="E45" s="5">
        <f t="shared" si="13"/>
        <v>42.53781512605042</v>
      </c>
      <c r="F45" s="5">
        <f t="shared" si="13"/>
        <v>40.60444444444445</v>
      </c>
      <c r="G45" s="5">
        <f t="shared" si="13"/>
        <v>29.62200956937799</v>
      </c>
      <c r="H45" s="5">
        <f t="shared" si="13"/>
        <v>27.707865168539325</v>
      </c>
      <c r="I45" s="5">
        <f t="shared" si="13"/>
        <v>29.925465838509318</v>
      </c>
      <c r="J45" s="5">
        <f t="shared" si="13"/>
        <v>22.635593220338983</v>
      </c>
      <c r="K45" s="5">
        <f t="shared" si="13"/>
        <v>19.83783783783784</v>
      </c>
      <c r="L45" s="5">
        <f t="shared" si="13"/>
        <v>13.2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BottomPR_Dyn_Binary_BR!$B$1</f>
        <v>0</v>
      </c>
      <c r="D21" s="7">
        <f>BottomPR_Dyn_Binary_BR!$C$1</f>
        <v>0.1</v>
      </c>
      <c r="E21" s="7">
        <f>BottomPR_Dyn_Binary_BR!$D$1</f>
        <v>0.2</v>
      </c>
      <c r="F21" s="7">
        <f>BottomPR_Dyn_Binary_BR!$E$1</f>
        <v>0.3</v>
      </c>
      <c r="G21" s="7">
        <f>BottomPR_Dyn_Binary_BR!$F$1</f>
        <v>0.4</v>
      </c>
      <c r="H21" s="7">
        <f>BottomPR_Dyn_Binary_BR!$G$1</f>
        <v>0.5</v>
      </c>
      <c r="I21" s="7">
        <f>BottomPR_Dyn_Binary_BR!$H$1</f>
        <v>0.6</v>
      </c>
      <c r="J21" s="7">
        <f>BottomPR_Dyn_Binary_BR!$I$1</f>
        <v>0.7</v>
      </c>
      <c r="K21" s="7">
        <f>BottomPR_Dyn_Binary_BR!$J$1</f>
        <v>0.8</v>
      </c>
      <c r="L21" s="7">
        <f>BottomPR_Dyn_Binary_BR!$K$1</f>
        <v>0.9</v>
      </c>
      <c r="M21" s="7">
        <f>BottomPR_Dyn_Binary_BR!$L$1</f>
        <v>1</v>
      </c>
    </row>
    <row r="22" spans="1:13" ht="12.75">
      <c r="A22" s="5"/>
      <c r="B22" s="3" t="s">
        <v>0</v>
      </c>
      <c r="C22">
        <f>COUNT(BottomPR_Dyn_Binary_BR!$B$2:$B$3090)</f>
        <v>241</v>
      </c>
      <c r="D22">
        <f>COUNT(BottomPR_Dyn_Binary_BR!$C$2:$C$3090)</f>
        <v>240</v>
      </c>
      <c r="E22">
        <f>COUNT(BottomPR_Dyn_Binary_BR!$D$2:$D$3090)</f>
        <v>240</v>
      </c>
      <c r="F22">
        <f>COUNT(BottomPR_Dyn_Binary_BR!$E$2:$E$3090)</f>
        <v>236</v>
      </c>
      <c r="G22">
        <f>COUNT(BottomPR_Dyn_Binary_BR!$F$2:$F$3090)</f>
        <v>235</v>
      </c>
      <c r="H22">
        <f>COUNT(BottomPR_Dyn_Binary_BR!$G$2:$G$3090)</f>
        <v>230</v>
      </c>
      <c r="I22">
        <f>COUNT(BottomPR_Dyn_Binary_BR!$H$2:$H$3090)</f>
        <v>212</v>
      </c>
      <c r="J22">
        <f>COUNT(BottomPR_Dyn_Binary_BR!$I$2:$I$3090)</f>
        <v>170</v>
      </c>
      <c r="K22">
        <f>COUNT(BottomPR_Dyn_Binary_BR!$J$2:$J$3090)</f>
        <v>100</v>
      </c>
      <c r="L22">
        <f>COUNT(BottomPR_Dyn_Binary_BR!$K$2:$K$3090)</f>
        <v>73</v>
      </c>
      <c r="M22">
        <f>COUNT(BottomPR_Dyn_Binary_BR!$L$2:$L$3090)</f>
        <v>0</v>
      </c>
    </row>
    <row r="23" spans="1:13" ht="12.75">
      <c r="A23" s="5">
        <f>MIN(C23:M23)</f>
        <v>0</v>
      </c>
      <c r="B23" s="3" t="s">
        <v>1</v>
      </c>
      <c r="C23">
        <f>MIN(BottomPR_Dyn_Binary_BR!$B$2:$B$3090)</f>
        <v>1</v>
      </c>
      <c r="D23">
        <f>MIN(BottomPR_Dyn_Binary_BR!$C$2:$C$3090)</f>
        <v>1</v>
      </c>
      <c r="E23">
        <f>MIN(BottomPR_Dyn_Binary_BR!$D$2:$D$3090)</f>
        <v>1</v>
      </c>
      <c r="F23">
        <f>MIN(BottomPR_Dyn_Binary_BR!$E$2:$E$3090)</f>
        <v>1</v>
      </c>
      <c r="G23">
        <f>MIN(BottomPR_Dyn_Binary_BR!$F$2:$F$3090)</f>
        <v>1</v>
      </c>
      <c r="H23">
        <f>MIN(BottomPR_Dyn_Binary_BR!$G$2:$G$3090)</f>
        <v>1</v>
      </c>
      <c r="I23">
        <f>MIN(BottomPR_Dyn_Binary_BR!$H$2:$H$3090)</f>
        <v>1</v>
      </c>
      <c r="J23">
        <f>MIN(BottomPR_Dyn_Binary_BR!$I$2:$I$3090)</f>
        <v>1</v>
      </c>
      <c r="K23">
        <f>MIN(BottomPR_Dyn_Binary_BR!$J$2:$J$3090)</f>
        <v>1</v>
      </c>
      <c r="L23">
        <f>MIN(BottomPR_Dyn_Binary_BR!$K$2:$K$3090)</f>
        <v>1</v>
      </c>
      <c r="M23">
        <f>MIN(BottomPR_Dyn_Binary_BR!$L$2:$L$3090)</f>
        <v>0</v>
      </c>
    </row>
    <row r="24" spans="1:13" ht="12.75">
      <c r="A24" s="5"/>
      <c r="B24" s="6">
        <v>25</v>
      </c>
      <c r="C24">
        <f>PERCENTILE(BottomPR_Dyn_Binary_BR!$B$2:$B$3090,$B24/100)</f>
        <v>6</v>
      </c>
      <c r="D24">
        <f>PERCENTILE(BottomPR_Dyn_Binary_BR!$C$2:$C$3090,$B24/100)</f>
        <v>5.75</v>
      </c>
      <c r="E24">
        <f>PERCENTILE(BottomPR_Dyn_Binary_BR!$D$2:$D$3090,$B24/100)</f>
        <v>7</v>
      </c>
      <c r="F24">
        <f>PERCENTILE(BottomPR_Dyn_Binary_BR!$E$2:$E$3090,$B24/100)</f>
        <v>7</v>
      </c>
      <c r="G24">
        <f>PERCENTILE(BottomPR_Dyn_Binary_BR!$F$2:$F$3090,$B24/100)</f>
        <v>8</v>
      </c>
      <c r="H24">
        <f>PERCENTILE(BottomPR_Dyn_Binary_BR!$G$2:$G$3090,$B24/100)</f>
        <v>9</v>
      </c>
      <c r="I24">
        <f>PERCENTILE(BottomPR_Dyn_Binary_BR!$H$2:$H$3090,$B24/100)</f>
        <v>9</v>
      </c>
      <c r="J24">
        <f>PERCENTILE(BottomPR_Dyn_Binary_BR!$I$2:$I$3090,$B24/100)</f>
        <v>8</v>
      </c>
      <c r="K24">
        <f>PERCENTILE(BottomPR_Dyn_Binary_BR!$J$2:$J$3090,$B24/100)</f>
        <v>6</v>
      </c>
      <c r="L24">
        <f>PERCENTILE(BottomPR_Dyn_Binary_BR!$K$2:$K$3090,$B24/100)</f>
        <v>3</v>
      </c>
      <c r="M24" t="e">
        <f>PERCENTILE(BottomPR_Dyn_Binary_BR!$L$2:$L$3090,$B24/100)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MEDIAN(BottomPR_Dyn_Binary_BR!$B$2:$B$3090)</f>
        <v>20</v>
      </c>
      <c r="D25">
        <f>MEDIAN(BottomPR_Dyn_Binary_BR!$C$2:$C$3090)</f>
        <v>21.5</v>
      </c>
      <c r="E25">
        <f>MEDIAN(BottomPR_Dyn_Binary_BR!$D$2:$D$3090)</f>
        <v>22.5</v>
      </c>
      <c r="F25">
        <f>MEDIAN(BottomPR_Dyn_Binary_BR!$E$2:$E$3090)</f>
        <v>23.5</v>
      </c>
      <c r="G25">
        <f>MEDIAN(BottomPR_Dyn_Binary_BR!$F$2:$F$3090)</f>
        <v>28</v>
      </c>
      <c r="H25">
        <f>MEDIAN(BottomPR_Dyn_Binary_BR!$G$2:$G$3090)</f>
        <v>32</v>
      </c>
      <c r="I25">
        <f>MEDIAN(BottomPR_Dyn_Binary_BR!$H$2:$H$3090)</f>
        <v>40</v>
      </c>
      <c r="J25">
        <f>MEDIAN(BottomPR_Dyn_Binary_BR!$I$2:$I$3090)</f>
        <v>28</v>
      </c>
      <c r="K25">
        <f>MEDIAN(BottomPR_Dyn_Binary_BR!$J$2:$J$3090)</f>
        <v>15</v>
      </c>
      <c r="L25">
        <f>MEDIAN(BottomPR_Dyn_Binary_BR!$K$2:$K$3090)</f>
        <v>9</v>
      </c>
      <c r="M25" t="e">
        <f>MEDIAN(BottomPR_Dyn_Binary_BR!$L$2:$L$3090)</f>
        <v>#NUM!</v>
      </c>
    </row>
    <row r="26" spans="1:13" ht="12.75">
      <c r="A26" s="5"/>
      <c r="B26" s="6">
        <v>75</v>
      </c>
      <c r="C26">
        <f>PERCENTILE(BottomPR_Dyn_Binary_BR!$B$2:$B$3090,$B26/100)</f>
        <v>57</v>
      </c>
      <c r="D26">
        <f>PERCENTILE(BottomPR_Dyn_Binary_BR!$C$2:$C$3090,$B26/100)</f>
        <v>54.25</v>
      </c>
      <c r="E26">
        <f>PERCENTILE(BottomPR_Dyn_Binary_BR!$D$2:$D$3090,$B26/100)</f>
        <v>54.5</v>
      </c>
      <c r="F26">
        <f>PERCENTILE(BottomPR_Dyn_Binary_BR!$E$2:$E$3090,$B26/100)</f>
        <v>58</v>
      </c>
      <c r="G26">
        <f>PERCENTILE(BottomPR_Dyn_Binary_BR!$F$2:$F$3090,$B26/100)</f>
        <v>59</v>
      </c>
      <c r="H26">
        <f>PERCENTILE(BottomPR_Dyn_Binary_BR!$G$2:$G$3090,$B26/100)</f>
        <v>80.75</v>
      </c>
      <c r="I26">
        <f>PERCENTILE(BottomPR_Dyn_Binary_BR!$H$2:$H$3090,$B26/100)</f>
        <v>99.25</v>
      </c>
      <c r="J26">
        <f>PERCENTILE(BottomPR_Dyn_Binary_BR!$I$2:$I$3090,$B26/100)</f>
        <v>64</v>
      </c>
      <c r="K26">
        <f>PERCENTILE(BottomPR_Dyn_Binary_BR!$J$2:$J$3090,$B26/100)</f>
        <v>29</v>
      </c>
      <c r="L26">
        <f>PERCENTILE(BottomPR_Dyn_Binary_BR!$K$2:$K$3090,$B26/100)</f>
        <v>14</v>
      </c>
      <c r="M26" t="e">
        <f>PERCENTILE(BottomPR_Dyn_Binary_BR!$L$2:$L$3090,$B26/100)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MAX(BottomPR_Dyn_Binary_BR!$B$2:$B$3090)</f>
        <v>623</v>
      </c>
      <c r="D27">
        <f>MAX(BottomPR_Dyn_Binary_BR!$C$2:$C$3090)</f>
        <v>563</v>
      </c>
      <c r="E27">
        <f>MAX(BottomPR_Dyn_Binary_BR!$D$2:$D$3090)</f>
        <v>502</v>
      </c>
      <c r="F27">
        <f>MAX(BottomPR_Dyn_Binary_BR!$E$2:$E$3090)</f>
        <v>440</v>
      </c>
      <c r="G27">
        <f>MAX(BottomPR_Dyn_Binary_BR!$F$2:$F$3090)</f>
        <v>351</v>
      </c>
      <c r="H27">
        <f>MAX(BottomPR_Dyn_Binary_BR!$G$2:$G$3090)</f>
        <v>336</v>
      </c>
      <c r="I27">
        <f>MAX(BottomPR_Dyn_Binary_BR!$H$2:$H$3090)</f>
        <v>275</v>
      </c>
      <c r="J27">
        <f>MAX(BottomPR_Dyn_Binary_BR!$I$2:$I$3090)</f>
        <v>201</v>
      </c>
      <c r="K27">
        <f>MAX(BottomPR_Dyn_Binary_BR!$J$2:$J$3090)</f>
        <v>149</v>
      </c>
      <c r="L27">
        <f>MAX(BottomPR_Dyn_Binary_BR!$K$2:$K$3090)</f>
        <v>75</v>
      </c>
      <c r="M27">
        <f>MAX(BottomPR_Dyn_Binary_BR!$L$2:$L$3090)</f>
        <v>0</v>
      </c>
    </row>
    <row r="28" spans="1:13" ht="12.75">
      <c r="A28" s="5"/>
      <c r="B28" s="3" t="s">
        <v>4</v>
      </c>
      <c r="C28">
        <f>AVERAGE(BottomPR_Dyn_Binary_BR!$B$2:$B$3090)</f>
        <v>48.48547717842324</v>
      </c>
      <c r="D28">
        <f>AVERAGE(BottomPR_Dyn_Binary_BR!$C$2:$C$3090)</f>
        <v>45.170833333333334</v>
      </c>
      <c r="E28">
        <f>AVERAGE(BottomPR_Dyn_Binary_BR!$D$2:$D$3090)</f>
        <v>44.2125</v>
      </c>
      <c r="F28">
        <f>AVERAGE(BottomPR_Dyn_Binary_BR!$E$2:$E$3090)</f>
        <v>43.13559322033898</v>
      </c>
      <c r="G28">
        <f>AVERAGE(BottomPR_Dyn_Binary_BR!$F$2:$F$3090)</f>
        <v>45.02553191489362</v>
      </c>
      <c r="H28">
        <f>AVERAGE(BottomPR_Dyn_Binary_BR!$G$2:$G$3090)</f>
        <v>56.32608695652174</v>
      </c>
      <c r="I28">
        <f>AVERAGE(BottomPR_Dyn_Binary_BR!$H$2:$H$3090)</f>
        <v>68.46698113207547</v>
      </c>
      <c r="J28">
        <f>AVERAGE(BottomPR_Dyn_Binary_BR!$I$2:$I$3090)</f>
        <v>48.09411764705882</v>
      </c>
      <c r="K28">
        <f>AVERAGE(BottomPR_Dyn_Binary_BR!$J$2:$J$3090)</f>
        <v>23.03</v>
      </c>
      <c r="L28">
        <f>AVERAGE(BottomPR_Dyn_Binary_BR!$K$2:$K$3090)</f>
        <v>12.123287671232877</v>
      </c>
      <c r="M28" t="e">
        <f>AVERAGE(BottomPR_Dyn_Binary_BR!$L$2:$L$3090)</f>
        <v>#DIV/0!</v>
      </c>
    </row>
    <row r="29" spans="1:13" ht="12.75">
      <c r="A29" s="5"/>
      <c r="B29" s="3" t="s">
        <v>5</v>
      </c>
      <c r="C29">
        <f>STDEV(BottomPR_Dyn_Binary_BR!$B$2:$B$3090)</f>
        <v>80.40792351011716</v>
      </c>
      <c r="D29">
        <f>STDEV(BottomPR_Dyn_Binary_BR!$C$2:$C$3090)</f>
        <v>72.14820856613593</v>
      </c>
      <c r="E29">
        <f>STDEV(BottomPR_Dyn_Binary_BR!$D$2:$D$3090)</f>
        <v>67.11085447752048</v>
      </c>
      <c r="F29">
        <f>STDEV(BottomPR_Dyn_Binary_BR!$E$2:$E$3090)</f>
        <v>60.72118565464748</v>
      </c>
      <c r="G29">
        <f>STDEV(BottomPR_Dyn_Binary_BR!$F$2:$F$3090)</f>
        <v>53.3953904508984</v>
      </c>
      <c r="H29">
        <f>STDEV(BottomPR_Dyn_Binary_BR!$G$2:$G$3090)</f>
        <v>67.67197221190744</v>
      </c>
      <c r="I29">
        <f>STDEV(BottomPR_Dyn_Binary_BR!$H$2:$H$3090)</f>
        <v>70.58492142147267</v>
      </c>
      <c r="J29">
        <f>STDEV(BottomPR_Dyn_Binary_BR!$I$2:$I$3090)</f>
        <v>52.84858879832311</v>
      </c>
      <c r="K29">
        <f>STDEV(BottomPR_Dyn_Binary_BR!$J$2:$J$3090)</f>
        <v>27.121669371462914</v>
      </c>
      <c r="L29">
        <f>STDEV(BottomPR_Dyn_Binary_BR!$K$2:$K$3090)</f>
        <v>14.15189936749702</v>
      </c>
      <c r="M29" t="e">
        <f>STDEV(BottomPR_Dyn_Binary_BR!$L$2:$L$3090)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4.75</v>
      </c>
      <c r="E32" s="5">
        <f t="shared" si="1"/>
        <v>6</v>
      </c>
      <c r="F32" s="5">
        <f t="shared" si="1"/>
        <v>6</v>
      </c>
      <c r="G32" s="5">
        <f t="shared" si="1"/>
        <v>7</v>
      </c>
      <c r="H32" s="5">
        <f t="shared" si="1"/>
        <v>8</v>
      </c>
      <c r="I32" s="5">
        <f t="shared" si="1"/>
        <v>8</v>
      </c>
      <c r="J32" s="5">
        <f t="shared" si="1"/>
        <v>7</v>
      </c>
      <c r="K32" s="5">
        <f t="shared" si="1"/>
        <v>5</v>
      </c>
      <c r="L32" s="5">
        <f t="shared" si="1"/>
        <v>2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15.75</v>
      </c>
      <c r="E33" s="5">
        <f t="shared" si="2"/>
        <v>15.5</v>
      </c>
      <c r="F33" s="5">
        <f t="shared" si="2"/>
        <v>16.5</v>
      </c>
      <c r="G33" s="5">
        <f t="shared" si="2"/>
        <v>20</v>
      </c>
      <c r="H33" s="5">
        <f t="shared" si="2"/>
        <v>23</v>
      </c>
      <c r="I33" s="5">
        <f t="shared" si="2"/>
        <v>31</v>
      </c>
      <c r="J33" s="5">
        <f t="shared" si="2"/>
        <v>20</v>
      </c>
      <c r="K33" s="5">
        <f t="shared" si="2"/>
        <v>9</v>
      </c>
      <c r="L33" s="5">
        <f t="shared" si="2"/>
        <v>6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32.75</v>
      </c>
      <c r="E35" s="5">
        <f t="shared" si="4"/>
        <v>32</v>
      </c>
      <c r="F35" s="5">
        <f t="shared" si="4"/>
        <v>34.5</v>
      </c>
      <c r="G35" s="5">
        <f t="shared" si="4"/>
        <v>31</v>
      </c>
      <c r="H35" s="5">
        <f t="shared" si="4"/>
        <v>48.75</v>
      </c>
      <c r="I35" s="5">
        <f t="shared" si="4"/>
        <v>59.25</v>
      </c>
      <c r="J35" s="5">
        <f t="shared" si="4"/>
        <v>36</v>
      </c>
      <c r="K35" s="5">
        <f t="shared" si="4"/>
        <v>14</v>
      </c>
      <c r="L35" s="5">
        <f t="shared" si="4"/>
        <v>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508.75</v>
      </c>
      <c r="E36" s="5">
        <f t="shared" si="5"/>
        <v>447.5</v>
      </c>
      <c r="F36" s="5">
        <f t="shared" si="5"/>
        <v>382</v>
      </c>
      <c r="G36" s="5">
        <f t="shared" si="5"/>
        <v>292</v>
      </c>
      <c r="H36" s="5">
        <f t="shared" si="5"/>
        <v>255.25</v>
      </c>
      <c r="I36" s="5">
        <f t="shared" si="5"/>
        <v>175.75</v>
      </c>
      <c r="J36" s="5">
        <f t="shared" si="5"/>
        <v>137</v>
      </c>
      <c r="K36" s="5">
        <f t="shared" si="5"/>
        <v>120</v>
      </c>
      <c r="L36" s="5">
        <f t="shared" si="5"/>
        <v>61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4.75</v>
      </c>
      <c r="E44" s="5">
        <f t="shared" si="12"/>
        <v>6</v>
      </c>
      <c r="F44" s="5">
        <f t="shared" si="12"/>
        <v>6</v>
      </c>
      <c r="G44" s="5">
        <f t="shared" si="12"/>
        <v>7</v>
      </c>
      <c r="H44" s="5">
        <f t="shared" si="12"/>
        <v>8</v>
      </c>
      <c r="I44" s="5">
        <f t="shared" si="12"/>
        <v>8</v>
      </c>
      <c r="J44" s="5">
        <f t="shared" si="12"/>
        <v>7</v>
      </c>
      <c r="K44" s="5">
        <f t="shared" si="12"/>
        <v>5</v>
      </c>
      <c r="L44" s="5">
        <f t="shared" si="12"/>
        <v>2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45.170833333333334</v>
      </c>
      <c r="E45" s="5">
        <f t="shared" si="13"/>
        <v>44.2125</v>
      </c>
      <c r="F45" s="5">
        <f t="shared" si="13"/>
        <v>43.13559322033898</v>
      </c>
      <c r="G45" s="5">
        <f t="shared" si="13"/>
        <v>45.02553191489362</v>
      </c>
      <c r="H45" s="5">
        <f t="shared" si="13"/>
        <v>56.32608695652174</v>
      </c>
      <c r="I45" s="5">
        <f t="shared" si="13"/>
        <v>68.46698113207547</v>
      </c>
      <c r="J45" s="5">
        <f t="shared" si="13"/>
        <v>48.09411764705882</v>
      </c>
      <c r="K45" s="5">
        <f t="shared" si="13"/>
        <v>23.03</v>
      </c>
      <c r="L45" s="5">
        <f t="shared" si="13"/>
        <v>12.123287671232877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TopHITS_Aut_Dyn_BR!$B$1</f>
        <v>0</v>
      </c>
      <c r="D21" s="7">
        <f>TopHITS_Aut_Dyn_BR!$C$1</f>
        <v>0.1</v>
      </c>
      <c r="E21" s="7">
        <f>TopHITS_Aut_Dyn_BR!$D$1</f>
        <v>0.2</v>
      </c>
      <c r="F21" s="7">
        <f>TopHITS_Aut_Dyn_BR!$E$1</f>
        <v>0.3</v>
      </c>
      <c r="G21" s="7">
        <f>TopHITS_Aut_Dyn_BR!$F$1</f>
        <v>0.4</v>
      </c>
      <c r="H21" s="7">
        <f>TopHITS_Aut_Dyn_BR!$G$1</f>
        <v>0.5</v>
      </c>
      <c r="I21" s="7">
        <f>TopHITS_Aut_Dyn_BR!$H$1</f>
        <v>0.6</v>
      </c>
      <c r="J21" s="7">
        <f>TopHITS_Aut_Dyn_BR!$I$1</f>
        <v>0.7</v>
      </c>
      <c r="K21" s="7">
        <f>TopHITS_Aut_Dyn_BR!$J$1</f>
        <v>0.8</v>
      </c>
      <c r="L21" s="7">
        <f>TopHITS_Aut_Dyn_BR!$K$1</f>
        <v>0.9</v>
      </c>
      <c r="M21" s="7">
        <f>TopHITS_Aut_Dyn_BR!$L$1</f>
        <v>1</v>
      </c>
    </row>
    <row r="22" spans="1:13" ht="12.75">
      <c r="A22" s="5"/>
      <c r="B22" s="3" t="s">
        <v>0</v>
      </c>
      <c r="C22">
        <f>COUNT(TopHITS_Aut_Dyn_BR!$B$2:$B$3090)</f>
        <v>241</v>
      </c>
      <c r="D22">
        <f>COUNT(TopHITS_Aut_Dyn_BR!$C$2:$C$3090)</f>
        <v>237</v>
      </c>
      <c r="E22">
        <f>COUNT(TopHITS_Aut_Dyn_BR!$D$2:$D$3090)</f>
        <v>230</v>
      </c>
      <c r="F22">
        <f>COUNT(TopHITS_Aut_Dyn_BR!$E$2:$E$3090)</f>
        <v>225</v>
      </c>
      <c r="G22">
        <f>COUNT(TopHITS_Aut_Dyn_BR!$F$2:$F$3090)</f>
        <v>222</v>
      </c>
      <c r="H22">
        <f>COUNT(TopHITS_Aut_Dyn_BR!$G$2:$G$3090)</f>
        <v>219</v>
      </c>
      <c r="I22">
        <f>COUNT(TopHITS_Aut_Dyn_BR!$H$2:$H$3090)</f>
        <v>212</v>
      </c>
      <c r="J22">
        <f>COUNT(TopHITS_Aut_Dyn_BR!$I$2:$I$3090)</f>
        <v>195</v>
      </c>
      <c r="K22">
        <f>COUNT(TopHITS_Aut_Dyn_BR!$J$2:$J$3090)</f>
        <v>149</v>
      </c>
      <c r="L22">
        <f>COUNT(TopHITS_Aut_Dyn_BR!$K$2:$K$3090)</f>
        <v>58</v>
      </c>
      <c r="M22">
        <f>COUNT(TopHITS_Aut_Dyn_BR!$L$2:$L$3090)</f>
        <v>0</v>
      </c>
    </row>
    <row r="23" spans="1:13" ht="12.75">
      <c r="A23" s="5">
        <f>MIN(C23:M23)</f>
        <v>0</v>
      </c>
      <c r="B23" s="3" t="s">
        <v>1</v>
      </c>
      <c r="C23">
        <f>MIN(TopHITS_Aut_Dyn_BR!$B$2:$B$3090)</f>
        <v>1</v>
      </c>
      <c r="D23">
        <f>MIN(TopHITS_Aut_Dyn_BR!$C$2:$C$3090)</f>
        <v>1</v>
      </c>
      <c r="E23">
        <f>MIN(TopHITS_Aut_Dyn_BR!$D$2:$D$3090)</f>
        <v>1</v>
      </c>
      <c r="F23">
        <f>MIN(TopHITS_Aut_Dyn_BR!$E$2:$E$3090)</f>
        <v>1</v>
      </c>
      <c r="G23">
        <f>MIN(TopHITS_Aut_Dyn_BR!$F$2:$F$3090)</f>
        <v>1</v>
      </c>
      <c r="H23">
        <f>MIN(TopHITS_Aut_Dyn_BR!$G$2:$G$3090)</f>
        <v>1</v>
      </c>
      <c r="I23">
        <f>MIN(TopHITS_Aut_Dyn_BR!$H$2:$H$3090)</f>
        <v>1</v>
      </c>
      <c r="J23">
        <f>MIN(TopHITS_Aut_Dyn_BR!$I$2:$I$3090)</f>
        <v>1</v>
      </c>
      <c r="K23">
        <f>MIN(TopHITS_Aut_Dyn_BR!$J$2:$J$3090)</f>
        <v>1</v>
      </c>
      <c r="L23">
        <f>MIN(TopHITS_Aut_Dyn_BR!$K$2:$K$3090)</f>
        <v>1</v>
      </c>
      <c r="M23">
        <f>MIN(TopHITS_Aut_Dyn_BR!$L$2:$L$3090)</f>
        <v>0</v>
      </c>
    </row>
    <row r="24" spans="1:13" ht="12.75">
      <c r="A24" s="5"/>
      <c r="B24" s="6">
        <v>25</v>
      </c>
      <c r="C24">
        <f>PERCENTILE(TopHITS_Aut_Dyn_BR!$B$2:$B$3090,$B24/100)</f>
        <v>6</v>
      </c>
      <c r="D24">
        <f>PERCENTILE(TopHITS_Aut_Dyn_BR!$C$2:$C$3090,$B24/100)</f>
        <v>6</v>
      </c>
      <c r="E24">
        <f>PERCENTILE(TopHITS_Aut_Dyn_BR!$D$2:$D$3090,$B24/100)</f>
        <v>5</v>
      </c>
      <c r="F24">
        <f>PERCENTILE(TopHITS_Aut_Dyn_BR!$E$2:$E$3090,$B24/100)</f>
        <v>5</v>
      </c>
      <c r="G24">
        <f>PERCENTILE(TopHITS_Aut_Dyn_BR!$F$2:$F$3090,$B24/100)</f>
        <v>6</v>
      </c>
      <c r="H24">
        <f>PERCENTILE(TopHITS_Aut_Dyn_BR!$G$2:$G$3090,$B24/100)</f>
        <v>6</v>
      </c>
      <c r="I24">
        <f>PERCENTILE(TopHITS_Aut_Dyn_BR!$H$2:$H$3090,$B24/100)</f>
        <v>5</v>
      </c>
      <c r="J24">
        <f>PERCENTILE(TopHITS_Aut_Dyn_BR!$I$2:$I$3090,$B24/100)</f>
        <v>5</v>
      </c>
      <c r="K24">
        <f>PERCENTILE(TopHITS_Aut_Dyn_BR!$J$2:$J$3090,$B24/100)</f>
        <v>4</v>
      </c>
      <c r="L24">
        <f>PERCENTILE(TopHITS_Aut_Dyn_BR!$K$2:$K$3090,$B24/100)</f>
        <v>4</v>
      </c>
      <c r="M24" t="e">
        <f>PERCENTILE(TopHITS_Aut_Dyn_BR!$L$2:$L$3090,$B24/100)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MEDIAN(TopHITS_Aut_Dyn_BR!$B$2:$B$3090)</f>
        <v>20</v>
      </c>
      <c r="D25">
        <f>MEDIAN(TopHITS_Aut_Dyn_BR!$C$2:$C$3090)</f>
        <v>19</v>
      </c>
      <c r="E25">
        <f>MEDIAN(TopHITS_Aut_Dyn_BR!$D$2:$D$3090)</f>
        <v>19</v>
      </c>
      <c r="F25">
        <f>MEDIAN(TopHITS_Aut_Dyn_BR!$E$2:$E$3090)</f>
        <v>19</v>
      </c>
      <c r="G25">
        <f>MEDIAN(TopHITS_Aut_Dyn_BR!$F$2:$F$3090)</f>
        <v>22</v>
      </c>
      <c r="H25">
        <f>MEDIAN(TopHITS_Aut_Dyn_BR!$G$2:$G$3090)</f>
        <v>18</v>
      </c>
      <c r="I25">
        <f>MEDIAN(TopHITS_Aut_Dyn_BR!$H$2:$H$3090)</f>
        <v>17</v>
      </c>
      <c r="J25">
        <f>MEDIAN(TopHITS_Aut_Dyn_BR!$I$2:$I$3090)</f>
        <v>14</v>
      </c>
      <c r="K25">
        <f>MEDIAN(TopHITS_Aut_Dyn_BR!$J$2:$J$3090)</f>
        <v>12</v>
      </c>
      <c r="L25">
        <f>MEDIAN(TopHITS_Aut_Dyn_BR!$K$2:$K$3090)</f>
        <v>9.5</v>
      </c>
      <c r="M25" t="e">
        <f>MEDIAN(TopHITS_Aut_Dyn_BR!$L$2:$L$3090)</f>
        <v>#NUM!</v>
      </c>
    </row>
    <row r="26" spans="1:13" ht="12.75">
      <c r="A26" s="5"/>
      <c r="B26" s="6">
        <v>75</v>
      </c>
      <c r="C26">
        <f>PERCENTILE(TopHITS_Aut_Dyn_BR!$B$2:$B$3090,$B26/100)</f>
        <v>57</v>
      </c>
      <c r="D26">
        <f>PERCENTILE(TopHITS_Aut_Dyn_BR!$C$2:$C$3090,$B26/100)</f>
        <v>57</v>
      </c>
      <c r="E26">
        <f>PERCENTILE(TopHITS_Aut_Dyn_BR!$D$2:$D$3090,$B26/100)</f>
        <v>57</v>
      </c>
      <c r="F26">
        <f>PERCENTILE(TopHITS_Aut_Dyn_BR!$E$2:$E$3090,$B26/100)</f>
        <v>53</v>
      </c>
      <c r="G26">
        <f>PERCENTILE(TopHITS_Aut_Dyn_BR!$F$2:$F$3090,$B26/100)</f>
        <v>55.25</v>
      </c>
      <c r="H26">
        <f>PERCENTILE(TopHITS_Aut_Dyn_BR!$G$2:$G$3090,$B26/100)</f>
        <v>49</v>
      </c>
      <c r="I26">
        <f>PERCENTILE(TopHITS_Aut_Dyn_BR!$H$2:$H$3090,$B26/100)</f>
        <v>46</v>
      </c>
      <c r="J26">
        <f>PERCENTILE(TopHITS_Aut_Dyn_BR!$I$2:$I$3090,$B26/100)</f>
        <v>36.5</v>
      </c>
      <c r="K26">
        <f>PERCENTILE(TopHITS_Aut_Dyn_BR!$J$2:$J$3090,$B26/100)</f>
        <v>29</v>
      </c>
      <c r="L26">
        <f>PERCENTILE(TopHITS_Aut_Dyn_BR!$K$2:$K$3090,$B26/100)</f>
        <v>21</v>
      </c>
      <c r="M26" t="e">
        <f>PERCENTILE(TopHITS_Aut_Dyn_BR!$L$2:$L$3090,$B26/100)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MAX(TopHITS_Aut_Dyn_BR!$B$2:$B$3090)</f>
        <v>623</v>
      </c>
      <c r="D27">
        <f>MAX(TopHITS_Aut_Dyn_BR!$C$2:$C$3090)</f>
        <v>564</v>
      </c>
      <c r="E27">
        <f>MAX(TopHITS_Aut_Dyn_BR!$D$2:$D$3090)</f>
        <v>499</v>
      </c>
      <c r="F27">
        <f>MAX(TopHITS_Aut_Dyn_BR!$E$2:$E$3090)</f>
        <v>439</v>
      </c>
      <c r="G27">
        <f>MAX(TopHITS_Aut_Dyn_BR!$F$2:$F$3090)</f>
        <v>377</v>
      </c>
      <c r="H27">
        <f>MAX(TopHITS_Aut_Dyn_BR!$G$2:$G$3090)</f>
        <v>315</v>
      </c>
      <c r="I27">
        <f>MAX(TopHITS_Aut_Dyn_BR!$H$2:$H$3090)</f>
        <v>252</v>
      </c>
      <c r="J27">
        <f>MAX(TopHITS_Aut_Dyn_BR!$I$2:$I$3090)</f>
        <v>187</v>
      </c>
      <c r="K27">
        <f>MAX(TopHITS_Aut_Dyn_BR!$J$2:$J$3090)</f>
        <v>113</v>
      </c>
      <c r="L27">
        <f>MAX(TopHITS_Aut_Dyn_BR!$K$2:$K$3090)</f>
        <v>62</v>
      </c>
      <c r="M27">
        <f>MAX(TopHITS_Aut_Dyn_BR!$L$2:$L$3090)</f>
        <v>0</v>
      </c>
    </row>
    <row r="28" spans="1:13" ht="12.75">
      <c r="A28" s="5"/>
      <c r="B28" s="3" t="s">
        <v>4</v>
      </c>
      <c r="C28">
        <f>AVERAGE(TopHITS_Aut_Dyn_BR!$B$2:$B$3090)</f>
        <v>48.48547717842324</v>
      </c>
      <c r="D28">
        <f>AVERAGE(TopHITS_Aut_Dyn_BR!$C$2:$C$3090)</f>
        <v>46.219409282700425</v>
      </c>
      <c r="E28">
        <f>AVERAGE(TopHITS_Aut_Dyn_BR!$D$2:$D$3090)</f>
        <v>44.40869565217391</v>
      </c>
      <c r="F28">
        <f>AVERAGE(TopHITS_Aut_Dyn_BR!$E$2:$E$3090)</f>
        <v>43.373333333333335</v>
      </c>
      <c r="G28">
        <f>AVERAGE(TopHITS_Aut_Dyn_BR!$F$2:$F$3090)</f>
        <v>42.229729729729726</v>
      </c>
      <c r="H28">
        <f>AVERAGE(TopHITS_Aut_Dyn_BR!$G$2:$G$3090)</f>
        <v>37.26027397260274</v>
      </c>
      <c r="I28">
        <f>AVERAGE(TopHITS_Aut_Dyn_BR!$H$2:$H$3090)</f>
        <v>33.820754716981135</v>
      </c>
      <c r="J28">
        <f>AVERAGE(TopHITS_Aut_Dyn_BR!$I$2:$I$3090)</f>
        <v>27.04102564102564</v>
      </c>
      <c r="K28">
        <f>AVERAGE(TopHITS_Aut_Dyn_BR!$J$2:$J$3090)</f>
        <v>20.503355704697988</v>
      </c>
      <c r="L28">
        <f>AVERAGE(TopHITS_Aut_Dyn_BR!$K$2:$K$3090)</f>
        <v>14.827586206896552</v>
      </c>
      <c r="M28" t="e">
        <f>AVERAGE(TopHITS_Aut_Dyn_BR!$L$2:$L$3090)</f>
        <v>#DIV/0!</v>
      </c>
    </row>
    <row r="29" spans="1:13" ht="12.75">
      <c r="A29" s="5"/>
      <c r="B29" s="3" t="s">
        <v>5</v>
      </c>
      <c r="C29">
        <f>STDEV(TopHITS_Aut_Dyn_BR!$B$2:$B$3090)</f>
        <v>80.40792351011716</v>
      </c>
      <c r="D29">
        <f>STDEV(TopHITS_Aut_Dyn_BR!$C$2:$C$3090)</f>
        <v>74.06223307088563</v>
      </c>
      <c r="E29">
        <f>STDEV(TopHITS_Aut_Dyn_BR!$D$2:$D$3090)</f>
        <v>68.96507509924197</v>
      </c>
      <c r="F29">
        <f>STDEV(TopHITS_Aut_Dyn_BR!$E$2:$E$3090)</f>
        <v>64.71326315811488</v>
      </c>
      <c r="G29">
        <f>STDEV(TopHITS_Aut_Dyn_BR!$F$2:$F$3090)</f>
        <v>57.673181412379755</v>
      </c>
      <c r="H29">
        <f>STDEV(TopHITS_Aut_Dyn_BR!$G$2:$G$3090)</f>
        <v>50.708112572433016</v>
      </c>
      <c r="I29">
        <f>STDEV(TopHITS_Aut_Dyn_BR!$H$2:$H$3090)</f>
        <v>43.08842383543422</v>
      </c>
      <c r="J29">
        <f>STDEV(TopHITS_Aut_Dyn_BR!$I$2:$I$3090)</f>
        <v>33.4854693671218</v>
      </c>
      <c r="K29">
        <f>STDEV(TopHITS_Aut_Dyn_BR!$J$2:$J$3090)</f>
        <v>23.252324545543136</v>
      </c>
      <c r="L29">
        <f>STDEV(TopHITS_Aut_Dyn_BR!$K$2:$K$3090)</f>
        <v>15.425130931270047</v>
      </c>
      <c r="M29" t="e">
        <f>STDEV(TopHITS_Aut_Dyn_BR!$L$2:$L$3090)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4</v>
      </c>
      <c r="F32" s="5">
        <f t="shared" si="1"/>
        <v>4</v>
      </c>
      <c r="G32" s="5">
        <f t="shared" si="1"/>
        <v>5</v>
      </c>
      <c r="H32" s="5">
        <f t="shared" si="1"/>
        <v>5</v>
      </c>
      <c r="I32" s="5">
        <f t="shared" si="1"/>
        <v>4</v>
      </c>
      <c r="J32" s="5">
        <f t="shared" si="1"/>
        <v>4</v>
      </c>
      <c r="K32" s="5">
        <f t="shared" si="1"/>
        <v>3</v>
      </c>
      <c r="L32" s="5">
        <f t="shared" si="1"/>
        <v>3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13</v>
      </c>
      <c r="E33" s="5">
        <f t="shared" si="2"/>
        <v>14</v>
      </c>
      <c r="F33" s="5">
        <f t="shared" si="2"/>
        <v>14</v>
      </c>
      <c r="G33" s="5">
        <f t="shared" si="2"/>
        <v>16</v>
      </c>
      <c r="H33" s="5">
        <f t="shared" si="2"/>
        <v>12</v>
      </c>
      <c r="I33" s="5">
        <f t="shared" si="2"/>
        <v>12</v>
      </c>
      <c r="J33" s="5">
        <f t="shared" si="2"/>
        <v>9</v>
      </c>
      <c r="K33" s="5">
        <f t="shared" si="2"/>
        <v>8</v>
      </c>
      <c r="L33" s="5">
        <f t="shared" si="2"/>
        <v>5.5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38</v>
      </c>
      <c r="E35" s="5">
        <f t="shared" si="4"/>
        <v>38</v>
      </c>
      <c r="F35" s="5">
        <f t="shared" si="4"/>
        <v>34</v>
      </c>
      <c r="G35" s="5">
        <f t="shared" si="4"/>
        <v>33.25</v>
      </c>
      <c r="H35" s="5">
        <f t="shared" si="4"/>
        <v>31</v>
      </c>
      <c r="I35" s="5">
        <f t="shared" si="4"/>
        <v>29</v>
      </c>
      <c r="J35" s="5">
        <f t="shared" si="4"/>
        <v>22.5</v>
      </c>
      <c r="K35" s="5">
        <f t="shared" si="4"/>
        <v>17</v>
      </c>
      <c r="L35" s="5">
        <f t="shared" si="4"/>
        <v>11.5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507</v>
      </c>
      <c r="E36" s="5">
        <f t="shared" si="5"/>
        <v>442</v>
      </c>
      <c r="F36" s="5">
        <f t="shared" si="5"/>
        <v>386</v>
      </c>
      <c r="G36" s="5">
        <f t="shared" si="5"/>
        <v>321.75</v>
      </c>
      <c r="H36" s="5">
        <f t="shared" si="5"/>
        <v>266</v>
      </c>
      <c r="I36" s="5">
        <f t="shared" si="5"/>
        <v>206</v>
      </c>
      <c r="J36" s="5">
        <f t="shared" si="5"/>
        <v>150.5</v>
      </c>
      <c r="K36" s="5">
        <f t="shared" si="5"/>
        <v>84</v>
      </c>
      <c r="L36" s="5">
        <f t="shared" si="5"/>
        <v>41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4</v>
      </c>
      <c r="F44" s="5">
        <f t="shared" si="12"/>
        <v>4</v>
      </c>
      <c r="G44" s="5">
        <f t="shared" si="12"/>
        <v>5</v>
      </c>
      <c r="H44" s="5">
        <f t="shared" si="12"/>
        <v>5</v>
      </c>
      <c r="I44" s="5">
        <f t="shared" si="12"/>
        <v>4</v>
      </c>
      <c r="J44" s="5">
        <f t="shared" si="12"/>
        <v>4</v>
      </c>
      <c r="K44" s="5">
        <f t="shared" si="12"/>
        <v>3</v>
      </c>
      <c r="L44" s="5">
        <f t="shared" si="12"/>
        <v>3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46.219409282700425</v>
      </c>
      <c r="E45" s="5">
        <f t="shared" si="13"/>
        <v>44.40869565217391</v>
      </c>
      <c r="F45" s="5">
        <f t="shared" si="13"/>
        <v>43.373333333333335</v>
      </c>
      <c r="G45" s="5">
        <f t="shared" si="13"/>
        <v>42.229729729729726</v>
      </c>
      <c r="H45" s="5">
        <f t="shared" si="13"/>
        <v>37.26027397260274</v>
      </c>
      <c r="I45" s="5">
        <f t="shared" si="13"/>
        <v>33.820754716981135</v>
      </c>
      <c r="J45" s="5">
        <f t="shared" si="13"/>
        <v>27.04102564102564</v>
      </c>
      <c r="K45" s="5">
        <f t="shared" si="13"/>
        <v>20.503355704697988</v>
      </c>
      <c r="L45" s="5">
        <f t="shared" si="13"/>
        <v>14.827586206896552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J12" sqref="J12"/>
    </sheetView>
  </sheetViews>
  <sheetFormatPr defaultColWidth="9.140625" defaultRowHeight="12.75"/>
  <sheetData>
    <row r="21" spans="3:13" ht="12.75">
      <c r="C21" s="7">
        <f>BottomHITS_Aut_Dyn_BR!$B$1</f>
        <v>0</v>
      </c>
      <c r="D21" s="7">
        <f>BottomHITS_Aut_Dyn_BR!$C$1</f>
        <v>0.1</v>
      </c>
      <c r="E21" s="7">
        <f>BottomHITS_Aut_Dyn_BR!$D$1</f>
        <v>0.2</v>
      </c>
      <c r="F21" s="7">
        <f>BottomHITS_Aut_Dyn_BR!$E$1</f>
        <v>0.3</v>
      </c>
      <c r="G21" s="7">
        <f>BottomHITS_Aut_Dyn_BR!$F$1</f>
        <v>0.4</v>
      </c>
      <c r="H21" s="7">
        <f>BottomHITS_Aut_Dyn_BR!$G$1</f>
        <v>0.5</v>
      </c>
      <c r="I21" s="7">
        <f>BottomHITS_Aut_Dyn_BR!$H$1</f>
        <v>0.6</v>
      </c>
      <c r="J21" s="7">
        <f>BottomHITS_Aut_Dyn_BR!$I$1</f>
        <v>0.7</v>
      </c>
      <c r="K21" s="7">
        <f>BottomHITS_Aut_Dyn_BR!$J$1</f>
        <v>0.8</v>
      </c>
      <c r="L21" s="7">
        <f>BottomHITS_Aut_Dyn_BR!$K$1</f>
        <v>0.9</v>
      </c>
      <c r="M21" s="7">
        <f>BottomHITS_Aut_Dyn_BR!$L$1</f>
        <v>1</v>
      </c>
    </row>
    <row r="22" spans="1:13" ht="12.75">
      <c r="A22" s="5"/>
      <c r="B22" s="3" t="s">
        <v>0</v>
      </c>
      <c r="C22">
        <f>COUNT(BottomHITS_Aut_Dyn_BR!$B$2:$B$3090)</f>
        <v>241</v>
      </c>
      <c r="D22">
        <f>COUNT(BottomHITS_Aut_Dyn_BR!$C$2:$C$3090)</f>
        <v>239</v>
      </c>
      <c r="E22">
        <f>COUNT(BottomHITS_Aut_Dyn_BR!$D$2:$D$3090)</f>
        <v>236</v>
      </c>
      <c r="F22">
        <f>COUNT(BottomHITS_Aut_Dyn_BR!$E$2:$E$3090)</f>
        <v>229</v>
      </c>
      <c r="G22">
        <f>COUNT(BottomHITS_Aut_Dyn_BR!$F$2:$F$3090)</f>
        <v>211</v>
      </c>
      <c r="H22">
        <f>COUNT(BottomHITS_Aut_Dyn_BR!$G$2:$G$3090)</f>
        <v>195</v>
      </c>
      <c r="I22">
        <f>COUNT(BottomHITS_Aut_Dyn_BR!$H$2:$H$3090)</f>
        <v>169</v>
      </c>
      <c r="J22">
        <f>COUNT(BottomHITS_Aut_Dyn_BR!$I$2:$I$3090)</f>
        <v>126</v>
      </c>
      <c r="K22">
        <f>COUNT(BottomHITS_Aut_Dyn_BR!$J$2:$J$3090)</f>
        <v>108</v>
      </c>
      <c r="L22">
        <f>COUNT(BottomHITS_Aut_Dyn_BR!$K$2:$K$3090)</f>
        <v>82</v>
      </c>
      <c r="M22">
        <f>COUNT(BottomHITS_Aut_Dyn_BR!$L$2:$L$3090)</f>
        <v>0</v>
      </c>
    </row>
    <row r="23" spans="1:13" ht="12.75">
      <c r="A23" s="5">
        <f>MIN(C23:M23)</f>
        <v>0</v>
      </c>
      <c r="B23" s="3" t="s">
        <v>1</v>
      </c>
      <c r="C23">
        <f>MIN(BottomHITS_Aut_Dyn_BR!$B$2:$B$3090)</f>
        <v>1</v>
      </c>
      <c r="D23">
        <f>MIN(BottomHITS_Aut_Dyn_BR!$C$2:$C$3090)</f>
        <v>1</v>
      </c>
      <c r="E23">
        <f>MIN(BottomHITS_Aut_Dyn_BR!$D$2:$D$3090)</f>
        <v>1</v>
      </c>
      <c r="F23">
        <f>MIN(BottomHITS_Aut_Dyn_BR!$E$2:$E$3090)</f>
        <v>1</v>
      </c>
      <c r="G23">
        <f>MIN(BottomHITS_Aut_Dyn_BR!$F$2:$F$3090)</f>
        <v>1</v>
      </c>
      <c r="H23">
        <f>MIN(BottomHITS_Aut_Dyn_BR!$G$2:$G$3090)</f>
        <v>1</v>
      </c>
      <c r="I23">
        <f>MIN(BottomHITS_Aut_Dyn_BR!$H$2:$H$3090)</f>
        <v>1</v>
      </c>
      <c r="J23">
        <f>MIN(BottomHITS_Aut_Dyn_BR!$I$2:$I$3090)</f>
        <v>1</v>
      </c>
      <c r="K23">
        <f>MIN(BottomHITS_Aut_Dyn_BR!$J$2:$J$3090)</f>
        <v>1</v>
      </c>
      <c r="L23">
        <f>MIN(BottomHITS_Aut_Dyn_BR!$K$2:$K$3090)</f>
        <v>1</v>
      </c>
      <c r="M23">
        <f>MIN(BottomHITS_Aut_Dyn_BR!$L$2:$L$3090)</f>
        <v>0</v>
      </c>
    </row>
    <row r="24" spans="1:13" ht="12.75">
      <c r="A24" s="5"/>
      <c r="B24" s="6">
        <v>25</v>
      </c>
      <c r="C24">
        <f>PERCENTILE(BottomHITS_Aut_Dyn_BR!$B$2:$B$3090,$B24/100)</f>
        <v>6</v>
      </c>
      <c r="D24">
        <f>PERCENTILE(BottomHITS_Aut_Dyn_BR!$C$2:$C$3090,$B24/100)</f>
        <v>5.5</v>
      </c>
      <c r="E24">
        <f>PERCENTILE(BottomHITS_Aut_Dyn_BR!$D$2:$D$3090,$B24/100)</f>
        <v>6</v>
      </c>
      <c r="F24">
        <f>PERCENTILE(BottomHITS_Aut_Dyn_BR!$E$2:$E$3090,$B24/100)</f>
        <v>6</v>
      </c>
      <c r="G24">
        <f>PERCENTILE(BottomHITS_Aut_Dyn_BR!$F$2:$F$3090,$B24/100)</f>
        <v>6</v>
      </c>
      <c r="H24">
        <f>PERCENTILE(BottomHITS_Aut_Dyn_BR!$G$2:$G$3090,$B24/100)</f>
        <v>5.5</v>
      </c>
      <c r="I24">
        <f>PERCENTILE(BottomHITS_Aut_Dyn_BR!$H$2:$H$3090,$B24/100)</f>
        <v>5</v>
      </c>
      <c r="J24">
        <f>PERCENTILE(BottomHITS_Aut_Dyn_BR!$I$2:$I$3090,$B24/100)</f>
        <v>4</v>
      </c>
      <c r="K24">
        <f>PERCENTILE(BottomHITS_Aut_Dyn_BR!$J$2:$J$3090,$B24/100)</f>
        <v>3.75</v>
      </c>
      <c r="L24">
        <f>PERCENTILE(BottomHITS_Aut_Dyn_BR!$K$2:$K$3090,$B24/100)</f>
        <v>3</v>
      </c>
      <c r="M24" t="e">
        <f>PERCENTILE(BottomHITS_Aut_Dyn_BR!$L$2:$L$3090,$B24/100)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MEDIAN(BottomHITS_Aut_Dyn_BR!$B$2:$B$3090)</f>
        <v>20</v>
      </c>
      <c r="D25">
        <f>MEDIAN(BottomHITS_Aut_Dyn_BR!$C$2:$C$3090)</f>
        <v>21</v>
      </c>
      <c r="E25">
        <f>MEDIAN(BottomHITS_Aut_Dyn_BR!$D$2:$D$3090)</f>
        <v>22</v>
      </c>
      <c r="F25">
        <f>MEDIAN(BottomHITS_Aut_Dyn_BR!$E$2:$E$3090)</f>
        <v>30</v>
      </c>
      <c r="G25">
        <f>MEDIAN(BottomHITS_Aut_Dyn_BR!$F$2:$F$3090)</f>
        <v>32</v>
      </c>
      <c r="H25">
        <f>MEDIAN(BottomHITS_Aut_Dyn_BR!$G$2:$G$3090)</f>
        <v>37</v>
      </c>
      <c r="I25">
        <f>MEDIAN(BottomHITS_Aut_Dyn_BR!$H$2:$H$3090)</f>
        <v>29</v>
      </c>
      <c r="J25">
        <f>MEDIAN(BottomHITS_Aut_Dyn_BR!$I$2:$I$3090)</f>
        <v>20</v>
      </c>
      <c r="K25">
        <f>MEDIAN(BottomHITS_Aut_Dyn_BR!$J$2:$J$3090)</f>
        <v>14.5</v>
      </c>
      <c r="L25">
        <f>MEDIAN(BottomHITS_Aut_Dyn_BR!$K$2:$K$3090)</f>
        <v>10</v>
      </c>
      <c r="M25" t="e">
        <f>MEDIAN(BottomHITS_Aut_Dyn_BR!$L$2:$L$3090)</f>
        <v>#NUM!</v>
      </c>
    </row>
    <row r="26" spans="1:13" ht="12.75">
      <c r="A26" s="5"/>
      <c r="B26" s="6">
        <v>75</v>
      </c>
      <c r="C26">
        <f>PERCENTILE(BottomHITS_Aut_Dyn_BR!$B$2:$B$3090,$B26/100)</f>
        <v>57</v>
      </c>
      <c r="D26">
        <f>PERCENTILE(BottomHITS_Aut_Dyn_BR!$C$2:$C$3090,$B26/100)</f>
        <v>50</v>
      </c>
      <c r="E26">
        <f>PERCENTILE(BottomHITS_Aut_Dyn_BR!$D$2:$D$3090,$B26/100)</f>
        <v>66.75</v>
      </c>
      <c r="F26">
        <f>PERCENTILE(BottomHITS_Aut_Dyn_BR!$E$2:$E$3090,$B26/100)</f>
        <v>127</v>
      </c>
      <c r="G26">
        <f>PERCENTILE(BottomHITS_Aut_Dyn_BR!$F$2:$F$3090,$B26/100)</f>
        <v>142</v>
      </c>
      <c r="H26">
        <f>PERCENTILE(BottomHITS_Aut_Dyn_BR!$G$2:$G$3090,$B26/100)</f>
        <v>136</v>
      </c>
      <c r="I26">
        <f>PERCENTILE(BottomHITS_Aut_Dyn_BR!$H$2:$H$3090,$B26/100)</f>
        <v>123</v>
      </c>
      <c r="J26">
        <f>PERCENTILE(BottomHITS_Aut_Dyn_BR!$I$2:$I$3090,$B26/100)</f>
        <v>53.5</v>
      </c>
      <c r="K26">
        <f>PERCENTILE(BottomHITS_Aut_Dyn_BR!$J$2:$J$3090,$B26/100)</f>
        <v>37</v>
      </c>
      <c r="L26">
        <f>PERCENTILE(BottomHITS_Aut_Dyn_BR!$K$2:$K$3090,$B26/100)</f>
        <v>32.75</v>
      </c>
      <c r="M26" t="e">
        <f>PERCENTILE(BottomHITS_Aut_Dyn_BR!$L$2:$L$3090,$B26/100)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MAX(BottomHITS_Aut_Dyn_BR!$B$2:$B$3090)</f>
        <v>623</v>
      </c>
      <c r="D27">
        <f>MAX(BottomHITS_Aut_Dyn_BR!$C$2:$C$3090)</f>
        <v>562</v>
      </c>
      <c r="E27">
        <f>MAX(BottomHITS_Aut_Dyn_BR!$D$2:$D$3090)</f>
        <v>499</v>
      </c>
      <c r="F27">
        <f>MAX(BottomHITS_Aut_Dyn_BR!$E$2:$E$3090)</f>
        <v>465</v>
      </c>
      <c r="G27">
        <f>MAX(BottomHITS_Aut_Dyn_BR!$F$2:$F$3090)</f>
        <v>396</v>
      </c>
      <c r="H27">
        <f>MAX(BottomHITS_Aut_Dyn_BR!$G$2:$G$3090)</f>
        <v>353</v>
      </c>
      <c r="I27">
        <f>MAX(BottomHITS_Aut_Dyn_BR!$H$2:$H$3090)</f>
        <v>275</v>
      </c>
      <c r="J27">
        <f>MAX(BottomHITS_Aut_Dyn_BR!$I$2:$I$3090)</f>
        <v>201</v>
      </c>
      <c r="K27">
        <f>MAX(BottomHITS_Aut_Dyn_BR!$J$2:$J$3090)</f>
        <v>146</v>
      </c>
      <c r="L27">
        <f>MAX(BottomHITS_Aut_Dyn_BR!$K$2:$K$3090)</f>
        <v>67</v>
      </c>
      <c r="M27">
        <f>MAX(BottomHITS_Aut_Dyn_BR!$L$2:$L$3090)</f>
        <v>0</v>
      </c>
    </row>
    <row r="28" spans="1:13" ht="12.75">
      <c r="A28" s="5"/>
      <c r="B28" s="3" t="s">
        <v>4</v>
      </c>
      <c r="C28">
        <f>AVERAGE(BottomHITS_Aut_Dyn_BR!$B$2:$B$3090)</f>
        <v>48.48547717842324</v>
      </c>
      <c r="D28">
        <f>AVERAGE(BottomHITS_Aut_Dyn_BR!$C$2:$C$3090)</f>
        <v>44.30962343096234</v>
      </c>
      <c r="E28">
        <f>AVERAGE(BottomHITS_Aut_Dyn_BR!$D$2:$D$3090)</f>
        <v>71.66949152542372</v>
      </c>
      <c r="F28">
        <f>AVERAGE(BottomHITS_Aut_Dyn_BR!$E$2:$E$3090)</f>
        <v>94.4061135371179</v>
      </c>
      <c r="G28">
        <f>AVERAGE(BottomHITS_Aut_Dyn_BR!$F$2:$F$3090)</f>
        <v>90.260663507109</v>
      </c>
      <c r="H28">
        <f>AVERAGE(BottomHITS_Aut_Dyn_BR!$G$2:$G$3090)</f>
        <v>82.9076923076923</v>
      </c>
      <c r="I28">
        <f>AVERAGE(BottomHITS_Aut_Dyn_BR!$H$2:$H$3090)</f>
        <v>70.23076923076923</v>
      </c>
      <c r="J28">
        <f>AVERAGE(BottomHITS_Aut_Dyn_BR!$I$2:$I$3090)</f>
        <v>37.76190476190476</v>
      </c>
      <c r="K28">
        <f>AVERAGE(BottomHITS_Aut_Dyn_BR!$J$2:$J$3090)</f>
        <v>25.76851851851852</v>
      </c>
      <c r="L28">
        <f>AVERAGE(BottomHITS_Aut_Dyn_BR!$K$2:$K$3090)</f>
        <v>17.658536585365855</v>
      </c>
      <c r="M28" t="e">
        <f>AVERAGE(BottomHITS_Aut_Dyn_BR!$L$2:$L$3090)</f>
        <v>#DIV/0!</v>
      </c>
    </row>
    <row r="29" spans="1:13" ht="12.75">
      <c r="A29" s="5"/>
      <c r="B29" s="3" t="s">
        <v>5</v>
      </c>
      <c r="C29">
        <f>STDEV(BottomHITS_Aut_Dyn_BR!$B$2:$B$3090)</f>
        <v>80.40792351011716</v>
      </c>
      <c r="D29">
        <f>STDEV(BottomHITS_Aut_Dyn_BR!$C$2:$C$3090)</f>
        <v>72.60862878630438</v>
      </c>
      <c r="E29">
        <f>STDEV(BottomHITS_Aut_Dyn_BR!$D$2:$D$3090)</f>
        <v>111.4391775782414</v>
      </c>
      <c r="F29">
        <f>STDEV(BottomHITS_Aut_Dyn_BR!$E$2:$E$3090)</f>
        <v>126.91427607339006</v>
      </c>
      <c r="G29">
        <f>STDEV(BottomHITS_Aut_Dyn_BR!$F$2:$F$3090)</f>
        <v>114.84035841751114</v>
      </c>
      <c r="H29">
        <f>STDEV(BottomHITS_Aut_Dyn_BR!$G$2:$G$3090)</f>
        <v>98.0955861019666</v>
      </c>
      <c r="I29">
        <f>STDEV(BottomHITS_Aut_Dyn_BR!$H$2:$H$3090)</f>
        <v>81.37523315744522</v>
      </c>
      <c r="J29">
        <f>STDEV(BottomHITS_Aut_Dyn_BR!$I$2:$I$3090)</f>
        <v>47.13392469488253</v>
      </c>
      <c r="K29">
        <f>STDEV(BottomHITS_Aut_Dyn_BR!$J$2:$J$3090)</f>
        <v>31.658400571675493</v>
      </c>
      <c r="L29">
        <f>STDEV(BottomHITS_Aut_Dyn_BR!$K$2:$K$3090)</f>
        <v>18.12522933848615</v>
      </c>
      <c r="M29" t="e">
        <f>STDEV(BottomHITS_Aut_Dyn_BR!$L$2:$L$3090)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4.5</v>
      </c>
      <c r="E32" s="5">
        <f t="shared" si="1"/>
        <v>5</v>
      </c>
      <c r="F32" s="5">
        <f t="shared" si="1"/>
        <v>5</v>
      </c>
      <c r="G32" s="5">
        <f t="shared" si="1"/>
        <v>5</v>
      </c>
      <c r="H32" s="5">
        <f t="shared" si="1"/>
        <v>4.5</v>
      </c>
      <c r="I32" s="5">
        <f t="shared" si="1"/>
        <v>4</v>
      </c>
      <c r="J32" s="5">
        <f t="shared" si="1"/>
        <v>3</v>
      </c>
      <c r="K32" s="5">
        <f t="shared" si="1"/>
        <v>2.75</v>
      </c>
      <c r="L32" s="5">
        <f t="shared" si="1"/>
        <v>2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15.5</v>
      </c>
      <c r="E33" s="5">
        <f t="shared" si="2"/>
        <v>16</v>
      </c>
      <c r="F33" s="5">
        <f t="shared" si="2"/>
        <v>24</v>
      </c>
      <c r="G33" s="5">
        <f t="shared" si="2"/>
        <v>26</v>
      </c>
      <c r="H33" s="5">
        <f t="shared" si="2"/>
        <v>31.5</v>
      </c>
      <c r="I33" s="5">
        <f t="shared" si="2"/>
        <v>24</v>
      </c>
      <c r="J33" s="5">
        <f t="shared" si="2"/>
        <v>16</v>
      </c>
      <c r="K33" s="5">
        <f t="shared" si="2"/>
        <v>10.75</v>
      </c>
      <c r="L33" s="5">
        <f t="shared" si="2"/>
        <v>7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29</v>
      </c>
      <c r="E35" s="5">
        <f t="shared" si="4"/>
        <v>44.75</v>
      </c>
      <c r="F35" s="5">
        <f t="shared" si="4"/>
        <v>97</v>
      </c>
      <c r="G35" s="5">
        <f t="shared" si="4"/>
        <v>110</v>
      </c>
      <c r="H35" s="5">
        <f t="shared" si="4"/>
        <v>99</v>
      </c>
      <c r="I35" s="5">
        <f t="shared" si="4"/>
        <v>94</v>
      </c>
      <c r="J35" s="5">
        <f t="shared" si="4"/>
        <v>33.5</v>
      </c>
      <c r="K35" s="5">
        <f t="shared" si="4"/>
        <v>22.5</v>
      </c>
      <c r="L35" s="5">
        <f t="shared" si="4"/>
        <v>22.75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512</v>
      </c>
      <c r="E36" s="5">
        <f t="shared" si="5"/>
        <v>432.25</v>
      </c>
      <c r="F36" s="5">
        <f t="shared" si="5"/>
        <v>338</v>
      </c>
      <c r="G36" s="5">
        <f t="shared" si="5"/>
        <v>254</v>
      </c>
      <c r="H36" s="5">
        <f t="shared" si="5"/>
        <v>217</v>
      </c>
      <c r="I36" s="5">
        <f t="shared" si="5"/>
        <v>152</v>
      </c>
      <c r="J36" s="5">
        <f t="shared" si="5"/>
        <v>147.5</v>
      </c>
      <c r="K36" s="5">
        <f t="shared" si="5"/>
        <v>109</v>
      </c>
      <c r="L36" s="5">
        <f t="shared" si="5"/>
        <v>34.25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4.5</v>
      </c>
      <c r="E44" s="5">
        <f t="shared" si="12"/>
        <v>5</v>
      </c>
      <c r="F44" s="5">
        <f t="shared" si="12"/>
        <v>5</v>
      </c>
      <c r="G44" s="5">
        <f t="shared" si="12"/>
        <v>5</v>
      </c>
      <c r="H44" s="5">
        <f t="shared" si="12"/>
        <v>4.5</v>
      </c>
      <c r="I44" s="5">
        <f t="shared" si="12"/>
        <v>4</v>
      </c>
      <c r="J44" s="5">
        <f t="shared" si="12"/>
        <v>3</v>
      </c>
      <c r="K44" s="5">
        <f t="shared" si="12"/>
        <v>2.75</v>
      </c>
      <c r="L44" s="5">
        <f t="shared" si="12"/>
        <v>2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44.30962343096234</v>
      </c>
      <c r="E45" s="5">
        <f t="shared" si="13"/>
        <v>71.66949152542372</v>
      </c>
      <c r="F45" s="5">
        <f t="shared" si="13"/>
        <v>94.4061135371179</v>
      </c>
      <c r="G45" s="5">
        <f t="shared" si="13"/>
        <v>90.260663507109</v>
      </c>
      <c r="H45" s="5">
        <f t="shared" si="13"/>
        <v>82.9076923076923</v>
      </c>
      <c r="I45" s="5">
        <f t="shared" si="13"/>
        <v>70.23076923076923</v>
      </c>
      <c r="J45" s="5">
        <f t="shared" si="13"/>
        <v>37.76190476190476</v>
      </c>
      <c r="K45" s="5">
        <f t="shared" si="13"/>
        <v>25.76851851851852</v>
      </c>
      <c r="L45" s="5">
        <f t="shared" si="13"/>
        <v>17.658536585365855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TopHITS_Hub_Dyn_BR!$B$1</f>
        <v>0</v>
      </c>
      <c r="D21" s="7">
        <f>TopHITS_Hub_Dyn_BR!$C$1</f>
        <v>0.1</v>
      </c>
      <c r="E21" s="7">
        <f>TopHITS_Hub_Dyn_BR!$D$1</f>
        <v>0.2</v>
      </c>
      <c r="F21" s="7">
        <f>TopHITS_Hub_Dyn_BR!$E$1</f>
        <v>0.3</v>
      </c>
      <c r="G21" s="7">
        <f>TopHITS_Hub_Dyn_BR!$F$1</f>
        <v>0.4</v>
      </c>
      <c r="H21" s="7">
        <f>TopHITS_Hub_Dyn_BR!$G$1</f>
        <v>0.5</v>
      </c>
      <c r="I21" s="7">
        <f>TopHITS_Hub_Dyn_BR!$H$1</f>
        <v>0.6</v>
      </c>
      <c r="J21" s="7">
        <f>TopHITS_Hub_Dyn_BR!$I$1</f>
        <v>0.7</v>
      </c>
      <c r="K21" s="7">
        <f>TopHITS_Hub_Dyn_BR!$J$1</f>
        <v>0.8</v>
      </c>
      <c r="L21" s="7">
        <f>TopHITS_Hub_Dyn_BR!$K$1</f>
        <v>0.9</v>
      </c>
      <c r="M21" s="7">
        <f>TopHITS_Hub_Dyn_BR!$L$1</f>
        <v>1</v>
      </c>
    </row>
    <row r="22" spans="1:13" ht="12.75">
      <c r="A22" s="5"/>
      <c r="B22" s="3" t="s">
        <v>0</v>
      </c>
      <c r="C22">
        <f>COUNT(TopHITS_Hub_Dyn_BR!$B$2:$B$3090)</f>
        <v>241</v>
      </c>
      <c r="D22">
        <f>COUNT(TopHITS_Hub_Dyn_BR!$C$2:$C$3090)</f>
        <v>237</v>
      </c>
      <c r="E22">
        <f>COUNT(TopHITS_Hub_Dyn_BR!$D$2:$D$3090)</f>
        <v>234</v>
      </c>
      <c r="F22">
        <f>COUNT(TopHITS_Hub_Dyn_BR!$E$2:$E$3090)</f>
        <v>232</v>
      </c>
      <c r="G22">
        <f>COUNT(TopHITS_Hub_Dyn_BR!$F$2:$F$3090)</f>
        <v>219</v>
      </c>
      <c r="H22">
        <f>COUNT(TopHITS_Hub_Dyn_BR!$G$2:$G$3090)</f>
        <v>197</v>
      </c>
      <c r="I22">
        <f>COUNT(TopHITS_Hub_Dyn_BR!$H$2:$H$3090)</f>
        <v>184</v>
      </c>
      <c r="J22">
        <f>COUNT(TopHITS_Hub_Dyn_BR!$I$2:$I$3090)</f>
        <v>181</v>
      </c>
      <c r="K22">
        <f>COUNT(TopHITS_Hub_Dyn_BR!$J$2:$J$3090)</f>
        <v>128</v>
      </c>
      <c r="L22">
        <f>COUNT(TopHITS_Hub_Dyn_BR!$K$2:$K$3090)</f>
        <v>80</v>
      </c>
      <c r="M22">
        <f>COUNT(TopHITS_Hub_Dyn_BR!$L$2:$L$3090)</f>
        <v>0</v>
      </c>
    </row>
    <row r="23" spans="1:13" ht="12.75">
      <c r="A23" s="5">
        <f>MIN(C23:M23)</f>
        <v>0</v>
      </c>
      <c r="B23" s="3" t="s">
        <v>1</v>
      </c>
      <c r="C23">
        <f>MIN(TopHITS_Hub_Dyn_BR!$B$2:$B$3090)</f>
        <v>1</v>
      </c>
      <c r="D23">
        <f>MIN(TopHITS_Hub_Dyn_BR!$C$2:$C$3090)</f>
        <v>1</v>
      </c>
      <c r="E23">
        <f>MIN(TopHITS_Hub_Dyn_BR!$D$2:$D$3090)</f>
        <v>1</v>
      </c>
      <c r="F23">
        <f>MIN(TopHITS_Hub_Dyn_BR!$E$2:$E$3090)</f>
        <v>1</v>
      </c>
      <c r="G23">
        <f>MIN(TopHITS_Hub_Dyn_BR!$F$2:$F$3090)</f>
        <v>1</v>
      </c>
      <c r="H23">
        <f>MIN(TopHITS_Hub_Dyn_BR!$G$2:$G$3090)</f>
        <v>1</v>
      </c>
      <c r="I23">
        <f>MIN(TopHITS_Hub_Dyn_BR!$H$2:$H$3090)</f>
        <v>1</v>
      </c>
      <c r="J23">
        <f>MIN(TopHITS_Hub_Dyn_BR!$I$2:$I$3090)</f>
        <v>1</v>
      </c>
      <c r="K23">
        <f>MIN(TopHITS_Hub_Dyn_BR!$J$2:$J$3090)</f>
        <v>1</v>
      </c>
      <c r="L23">
        <f>MIN(TopHITS_Hub_Dyn_BR!$K$2:$K$3090)</f>
        <v>1</v>
      </c>
      <c r="M23">
        <f>MIN(TopHITS_Hub_Dyn_BR!$L$2:$L$3090)</f>
        <v>0</v>
      </c>
    </row>
    <row r="24" spans="1:13" ht="12.75">
      <c r="A24" s="5"/>
      <c r="B24" s="6">
        <v>25</v>
      </c>
      <c r="C24">
        <f>PERCENTILE(TopHITS_Hub_Dyn_BR!$B$2:$B$3090,$B24/100)</f>
        <v>6</v>
      </c>
      <c r="D24">
        <f>PERCENTILE(TopHITS_Hub_Dyn_BR!$C$2:$C$3090,$B24/100)</f>
        <v>6</v>
      </c>
      <c r="E24">
        <f>PERCENTILE(TopHITS_Hub_Dyn_BR!$D$2:$D$3090,$B24/100)</f>
        <v>7</v>
      </c>
      <c r="F24">
        <f>PERCENTILE(TopHITS_Hub_Dyn_BR!$E$2:$E$3090,$B24/100)</f>
        <v>8</v>
      </c>
      <c r="G24">
        <f>PERCENTILE(TopHITS_Hub_Dyn_BR!$F$2:$F$3090,$B24/100)</f>
        <v>7</v>
      </c>
      <c r="H24">
        <f>PERCENTILE(TopHITS_Hub_Dyn_BR!$G$2:$G$3090,$B24/100)</f>
        <v>11</v>
      </c>
      <c r="I24">
        <f>PERCENTILE(TopHITS_Hub_Dyn_BR!$H$2:$H$3090,$B24/100)</f>
        <v>11</v>
      </c>
      <c r="J24">
        <f>PERCENTILE(TopHITS_Hub_Dyn_BR!$I$2:$I$3090,$B24/100)</f>
        <v>12</v>
      </c>
      <c r="K24">
        <f>PERCENTILE(TopHITS_Hub_Dyn_BR!$J$2:$J$3090,$B24/100)</f>
        <v>6</v>
      </c>
      <c r="L24">
        <f>PERCENTILE(TopHITS_Hub_Dyn_BR!$K$2:$K$3090,$B24/100)</f>
        <v>2</v>
      </c>
      <c r="M24" t="e">
        <f>PERCENTILE(TopHITS_Hub_Dyn_BR!$L$2:$L$3090,$B24/100)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MEDIAN(TopHITS_Hub_Dyn_BR!$B$2:$B$3090)</f>
        <v>20</v>
      </c>
      <c r="D25">
        <f>MEDIAN(TopHITS_Hub_Dyn_BR!$C$2:$C$3090)</f>
        <v>20</v>
      </c>
      <c r="E25">
        <f>MEDIAN(TopHITS_Hub_Dyn_BR!$D$2:$D$3090)</f>
        <v>22.5</v>
      </c>
      <c r="F25">
        <f>MEDIAN(TopHITS_Hub_Dyn_BR!$E$2:$E$3090)</f>
        <v>25.5</v>
      </c>
      <c r="G25">
        <f>MEDIAN(TopHITS_Hub_Dyn_BR!$F$2:$F$3090)</f>
        <v>23</v>
      </c>
      <c r="H25">
        <f>MEDIAN(TopHITS_Hub_Dyn_BR!$G$2:$G$3090)</f>
        <v>43</v>
      </c>
      <c r="I25">
        <f>MEDIAN(TopHITS_Hub_Dyn_BR!$H$2:$H$3090)</f>
        <v>44.5</v>
      </c>
      <c r="J25">
        <f>MEDIAN(TopHITS_Hub_Dyn_BR!$I$2:$I$3090)</f>
        <v>44</v>
      </c>
      <c r="K25">
        <f>MEDIAN(TopHITS_Hub_Dyn_BR!$J$2:$J$3090)</f>
        <v>28</v>
      </c>
      <c r="L25">
        <f>MEDIAN(TopHITS_Hub_Dyn_BR!$K$2:$K$3090)</f>
        <v>14</v>
      </c>
      <c r="M25" t="e">
        <f>MEDIAN(TopHITS_Hub_Dyn_BR!$L$2:$L$3090)</f>
        <v>#NUM!</v>
      </c>
    </row>
    <row r="26" spans="1:13" ht="12.75">
      <c r="A26" s="5"/>
      <c r="B26" s="6">
        <v>75</v>
      </c>
      <c r="C26">
        <f>PERCENTILE(TopHITS_Hub_Dyn_BR!$B$2:$B$3090,$B26/100)</f>
        <v>57</v>
      </c>
      <c r="D26">
        <f>PERCENTILE(TopHITS_Hub_Dyn_BR!$C$2:$C$3090,$B26/100)</f>
        <v>60</v>
      </c>
      <c r="E26">
        <f>PERCENTILE(TopHITS_Hub_Dyn_BR!$D$2:$D$3090,$B26/100)</f>
        <v>69.75</v>
      </c>
      <c r="F26">
        <f>PERCENTILE(TopHITS_Hub_Dyn_BR!$E$2:$E$3090,$B26/100)</f>
        <v>75</v>
      </c>
      <c r="G26">
        <f>PERCENTILE(TopHITS_Hub_Dyn_BR!$F$2:$F$3090,$B26/100)</f>
        <v>71.5</v>
      </c>
      <c r="H26">
        <f>PERCENTILE(TopHITS_Hub_Dyn_BR!$G$2:$G$3090,$B26/100)</f>
        <v>123</v>
      </c>
      <c r="I26">
        <f>PERCENTILE(TopHITS_Hub_Dyn_BR!$H$2:$H$3090,$B26/100)</f>
        <v>130.25</v>
      </c>
      <c r="J26">
        <f>PERCENTILE(TopHITS_Hub_Dyn_BR!$I$2:$I$3090,$B26/100)</f>
        <v>137</v>
      </c>
      <c r="K26">
        <f>PERCENTILE(TopHITS_Hub_Dyn_BR!$J$2:$J$3090,$B26/100)</f>
        <v>78</v>
      </c>
      <c r="L26">
        <f>PERCENTILE(TopHITS_Hub_Dyn_BR!$K$2:$K$3090,$B26/100)</f>
        <v>37.25</v>
      </c>
      <c r="M26" t="e">
        <f>PERCENTILE(TopHITS_Hub_Dyn_BR!$L$2:$L$3090,$B26/100)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MAX(TopHITS_Hub_Dyn_BR!$B$2:$B$3090)</f>
        <v>623</v>
      </c>
      <c r="D27">
        <f>MAX(TopHITS_Hub_Dyn_BR!$C$2:$C$3090)</f>
        <v>561</v>
      </c>
      <c r="E27">
        <f>MAX(TopHITS_Hub_Dyn_BR!$D$2:$D$3090)</f>
        <v>496</v>
      </c>
      <c r="F27">
        <f>MAX(TopHITS_Hub_Dyn_BR!$E$2:$E$3090)</f>
        <v>438</v>
      </c>
      <c r="G27">
        <f>MAX(TopHITS_Hub_Dyn_BR!$F$2:$F$3090)</f>
        <v>373</v>
      </c>
      <c r="H27">
        <f>MAX(TopHITS_Hub_Dyn_BR!$G$2:$G$3090)</f>
        <v>326</v>
      </c>
      <c r="I27">
        <f>MAX(TopHITS_Hub_Dyn_BR!$H$2:$H$3090)</f>
        <v>282</v>
      </c>
      <c r="J27">
        <f>MAX(TopHITS_Hub_Dyn_BR!$I$2:$I$3090)</f>
        <v>214</v>
      </c>
      <c r="K27">
        <f>MAX(TopHITS_Hub_Dyn_BR!$J$2:$J$3090)</f>
        <v>141</v>
      </c>
      <c r="L27">
        <f>MAX(TopHITS_Hub_Dyn_BR!$K$2:$K$3090)</f>
        <v>69</v>
      </c>
      <c r="M27">
        <f>MAX(TopHITS_Hub_Dyn_BR!$L$2:$L$3090)</f>
        <v>0</v>
      </c>
    </row>
    <row r="28" spans="1:13" ht="12.75">
      <c r="A28" s="5"/>
      <c r="B28" s="3" t="s">
        <v>4</v>
      </c>
      <c r="C28">
        <f>AVERAGE(TopHITS_Hub_Dyn_BR!$B$2:$B$3090)</f>
        <v>48.48547717842324</v>
      </c>
      <c r="D28">
        <f>AVERAGE(TopHITS_Hub_Dyn_BR!$C$2:$C$3090)</f>
        <v>51.472573839662445</v>
      </c>
      <c r="E28">
        <f>AVERAGE(TopHITS_Hub_Dyn_BR!$D$2:$D$3090)</f>
        <v>56.11538461538461</v>
      </c>
      <c r="F28">
        <f>AVERAGE(TopHITS_Hub_Dyn_BR!$E$2:$E$3090)</f>
        <v>57.55172413793103</v>
      </c>
      <c r="G28">
        <f>AVERAGE(TopHITS_Hub_Dyn_BR!$F$2:$F$3090)</f>
        <v>53.77625570776256</v>
      </c>
      <c r="H28">
        <f>AVERAGE(TopHITS_Hub_Dyn_BR!$G$2:$G$3090)</f>
        <v>83.44162436548223</v>
      </c>
      <c r="I28">
        <f>AVERAGE(TopHITS_Hub_Dyn_BR!$H$2:$H$3090)</f>
        <v>79.53804347826087</v>
      </c>
      <c r="J28">
        <f>AVERAGE(TopHITS_Hub_Dyn_BR!$I$2:$I$3090)</f>
        <v>69.64088397790056</v>
      </c>
      <c r="K28">
        <f>AVERAGE(TopHITS_Hub_Dyn_BR!$J$2:$J$3090)</f>
        <v>42.984375</v>
      </c>
      <c r="L28">
        <f>AVERAGE(TopHITS_Hub_Dyn_BR!$K$2:$K$3090)</f>
        <v>21.6</v>
      </c>
      <c r="M28" t="e">
        <f>AVERAGE(TopHITS_Hub_Dyn_BR!$L$2:$L$3090)</f>
        <v>#DIV/0!</v>
      </c>
    </row>
    <row r="29" spans="1:13" ht="12.75">
      <c r="A29" s="5"/>
      <c r="B29" s="3" t="s">
        <v>5</v>
      </c>
      <c r="C29">
        <f>STDEV(TopHITS_Hub_Dyn_BR!$B$2:$B$3090)</f>
        <v>80.40792351011716</v>
      </c>
      <c r="D29">
        <f>STDEV(TopHITS_Hub_Dyn_BR!$C$2:$C$3090)</f>
        <v>83.93927061511869</v>
      </c>
      <c r="E29">
        <f>STDEV(TopHITS_Hub_Dyn_BR!$D$2:$D$3090)</f>
        <v>84.09023062616315</v>
      </c>
      <c r="F29">
        <f>STDEV(TopHITS_Hub_Dyn_BR!$E$2:$E$3090)</f>
        <v>78.84966734428575</v>
      </c>
      <c r="G29">
        <f>STDEV(TopHITS_Hub_Dyn_BR!$F$2:$F$3090)</f>
        <v>71.3471303669884</v>
      </c>
      <c r="H29">
        <f>STDEV(TopHITS_Hub_Dyn_BR!$G$2:$G$3090)</f>
        <v>94.88904849285079</v>
      </c>
      <c r="I29">
        <f>STDEV(TopHITS_Hub_Dyn_BR!$H$2:$H$3090)</f>
        <v>81.69006245772998</v>
      </c>
      <c r="J29">
        <f>STDEV(TopHITS_Hub_Dyn_BR!$I$2:$I$3090)</f>
        <v>64.20175047192005</v>
      </c>
      <c r="K29">
        <f>STDEV(TopHITS_Hub_Dyn_BR!$J$2:$J$3090)</f>
        <v>41.03157692702183</v>
      </c>
      <c r="L29">
        <f>STDEV(TopHITS_Hub_Dyn_BR!$K$2:$K$3090)</f>
        <v>21.154405232941286</v>
      </c>
      <c r="M29" t="e">
        <f>STDEV(TopHITS_Hub_Dyn_BR!$L$2:$L$3090)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6</v>
      </c>
      <c r="F32" s="5">
        <f t="shared" si="1"/>
        <v>7</v>
      </c>
      <c r="G32" s="5">
        <f t="shared" si="1"/>
        <v>6</v>
      </c>
      <c r="H32" s="5">
        <f t="shared" si="1"/>
        <v>10</v>
      </c>
      <c r="I32" s="5">
        <f t="shared" si="1"/>
        <v>10</v>
      </c>
      <c r="J32" s="5">
        <f t="shared" si="1"/>
        <v>11</v>
      </c>
      <c r="K32" s="5">
        <f t="shared" si="1"/>
        <v>5</v>
      </c>
      <c r="L32" s="5">
        <f t="shared" si="1"/>
        <v>1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14</v>
      </c>
      <c r="E33" s="5">
        <f t="shared" si="2"/>
        <v>15.5</v>
      </c>
      <c r="F33" s="5">
        <f t="shared" si="2"/>
        <v>17.5</v>
      </c>
      <c r="G33" s="5">
        <f t="shared" si="2"/>
        <v>16</v>
      </c>
      <c r="H33" s="5">
        <f t="shared" si="2"/>
        <v>32</v>
      </c>
      <c r="I33" s="5">
        <f t="shared" si="2"/>
        <v>33.5</v>
      </c>
      <c r="J33" s="5">
        <f t="shared" si="2"/>
        <v>32</v>
      </c>
      <c r="K33" s="5">
        <f t="shared" si="2"/>
        <v>22</v>
      </c>
      <c r="L33" s="5">
        <f t="shared" si="2"/>
        <v>12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40</v>
      </c>
      <c r="E35" s="5">
        <f t="shared" si="4"/>
        <v>47.25</v>
      </c>
      <c r="F35" s="5">
        <f t="shared" si="4"/>
        <v>49.5</v>
      </c>
      <c r="G35" s="5">
        <f t="shared" si="4"/>
        <v>48.5</v>
      </c>
      <c r="H35" s="5">
        <f t="shared" si="4"/>
        <v>80</v>
      </c>
      <c r="I35" s="5">
        <f t="shared" si="4"/>
        <v>85.75</v>
      </c>
      <c r="J35" s="5">
        <f t="shared" si="4"/>
        <v>93</v>
      </c>
      <c r="K35" s="5">
        <f t="shared" si="4"/>
        <v>50</v>
      </c>
      <c r="L35" s="5">
        <f t="shared" si="4"/>
        <v>23.25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501</v>
      </c>
      <c r="E36" s="5">
        <f t="shared" si="5"/>
        <v>426.25</v>
      </c>
      <c r="F36" s="5">
        <f t="shared" si="5"/>
        <v>363</v>
      </c>
      <c r="G36" s="5">
        <f t="shared" si="5"/>
        <v>301.5</v>
      </c>
      <c r="H36" s="5">
        <f t="shared" si="5"/>
        <v>203</v>
      </c>
      <c r="I36" s="5">
        <f t="shared" si="5"/>
        <v>151.75</v>
      </c>
      <c r="J36" s="5">
        <f t="shared" si="5"/>
        <v>77</v>
      </c>
      <c r="K36" s="5">
        <f t="shared" si="5"/>
        <v>63</v>
      </c>
      <c r="L36" s="5">
        <f t="shared" si="5"/>
        <v>31.75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6</v>
      </c>
      <c r="F44" s="5">
        <f t="shared" si="12"/>
        <v>7</v>
      </c>
      <c r="G44" s="5">
        <f t="shared" si="12"/>
        <v>6</v>
      </c>
      <c r="H44" s="5">
        <f t="shared" si="12"/>
        <v>10</v>
      </c>
      <c r="I44" s="5">
        <f t="shared" si="12"/>
        <v>10</v>
      </c>
      <c r="J44" s="5">
        <f t="shared" si="12"/>
        <v>11</v>
      </c>
      <c r="K44" s="5">
        <f t="shared" si="12"/>
        <v>5</v>
      </c>
      <c r="L44" s="5">
        <f t="shared" si="12"/>
        <v>1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51.472573839662445</v>
      </c>
      <c r="E45" s="5">
        <f t="shared" si="13"/>
        <v>56.11538461538461</v>
      </c>
      <c r="F45" s="5">
        <f t="shared" si="13"/>
        <v>57.55172413793103</v>
      </c>
      <c r="G45" s="5">
        <f t="shared" si="13"/>
        <v>53.77625570776256</v>
      </c>
      <c r="H45" s="5">
        <f t="shared" si="13"/>
        <v>83.44162436548223</v>
      </c>
      <c r="I45" s="5">
        <f t="shared" si="13"/>
        <v>79.53804347826087</v>
      </c>
      <c r="J45" s="5">
        <f t="shared" si="13"/>
        <v>69.64088397790056</v>
      </c>
      <c r="K45" s="5">
        <f t="shared" si="13"/>
        <v>42.984375</v>
      </c>
      <c r="L45" s="5">
        <f t="shared" si="13"/>
        <v>21.6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BottomHITS_Hub_Dyn_BR!$B$1</f>
        <v>0</v>
      </c>
      <c r="D21" s="7">
        <f>BottomHITS_Hub_Dyn_BR!$C$1</f>
        <v>0.1</v>
      </c>
      <c r="E21" s="7">
        <f>BottomHITS_Hub_Dyn_BR!$D$1</f>
        <v>0.2</v>
      </c>
      <c r="F21" s="7">
        <f>BottomHITS_Hub_Dyn_BR!$E$1</f>
        <v>0.3</v>
      </c>
      <c r="G21" s="7">
        <f>BottomHITS_Hub_Dyn_BR!$F$1</f>
        <v>0.4</v>
      </c>
      <c r="H21" s="7">
        <f>BottomHITS_Hub_Dyn_BR!$G$1</f>
        <v>0.5</v>
      </c>
      <c r="I21" s="7">
        <f>BottomHITS_Hub_Dyn_BR!$H$1</f>
        <v>0.6</v>
      </c>
      <c r="J21" s="7">
        <f>BottomHITS_Hub_Dyn_BR!$I$1</f>
        <v>0.7</v>
      </c>
      <c r="K21" s="7">
        <f>BottomHITS_Hub_Dyn_BR!$J$1</f>
        <v>0.8</v>
      </c>
      <c r="L21" s="7">
        <f>BottomHITS_Hub_Dyn_BR!$K$1</f>
        <v>0.9</v>
      </c>
      <c r="M21" s="7">
        <f>BottomHITS_Hub_Dyn_BR!$L$1</f>
        <v>1</v>
      </c>
    </row>
    <row r="22" spans="1:13" ht="12.75">
      <c r="A22" s="5"/>
      <c r="B22" s="3" t="s">
        <v>0</v>
      </c>
      <c r="C22">
        <f>COUNT(BottomHITS_Hub_Dyn_BR!$B$2:$B$3090)</f>
        <v>241</v>
      </c>
      <c r="D22">
        <f>COUNT(BottomHITS_Hub_Dyn_BR!$C$2:$C$3090)</f>
        <v>240</v>
      </c>
      <c r="E22">
        <f>COUNT(BottomHITS_Hub_Dyn_BR!$D$2:$D$3090)</f>
        <v>236</v>
      </c>
      <c r="F22">
        <f>COUNT(BottomHITS_Hub_Dyn_BR!$E$2:$E$3090)</f>
        <v>235</v>
      </c>
      <c r="G22">
        <f>COUNT(BottomHITS_Hub_Dyn_BR!$F$2:$F$3090)</f>
        <v>230</v>
      </c>
      <c r="H22">
        <f>COUNT(BottomHITS_Hub_Dyn_BR!$G$2:$G$3090)</f>
        <v>216</v>
      </c>
      <c r="I22">
        <f>COUNT(BottomHITS_Hub_Dyn_BR!$H$2:$H$3090)</f>
        <v>138</v>
      </c>
      <c r="J22">
        <f>COUNT(BottomHITS_Hub_Dyn_BR!$I$2:$I$3090)</f>
        <v>119</v>
      </c>
      <c r="K22">
        <f>COUNT(BottomHITS_Hub_Dyn_BR!$J$2:$J$3090)</f>
        <v>94</v>
      </c>
      <c r="L22">
        <f>COUNT(BottomHITS_Hub_Dyn_BR!$K$2:$K$3090)</f>
        <v>77</v>
      </c>
      <c r="M22">
        <f>COUNT(BottomHITS_Hub_Dyn_BR!$L$2:$L$3090)</f>
        <v>0</v>
      </c>
    </row>
    <row r="23" spans="1:13" ht="12.75">
      <c r="A23" s="5">
        <f>MIN(C23:M23)</f>
        <v>0</v>
      </c>
      <c r="B23" s="3" t="s">
        <v>1</v>
      </c>
      <c r="C23">
        <f>MIN(BottomHITS_Hub_Dyn_BR!$B$2:$B$3090)</f>
        <v>1</v>
      </c>
      <c r="D23">
        <f>MIN(BottomHITS_Hub_Dyn_BR!$C$2:$C$3090)</f>
        <v>1</v>
      </c>
      <c r="E23">
        <f>MIN(BottomHITS_Hub_Dyn_BR!$D$2:$D$3090)</f>
        <v>1</v>
      </c>
      <c r="F23">
        <f>MIN(BottomHITS_Hub_Dyn_BR!$E$2:$E$3090)</f>
        <v>1</v>
      </c>
      <c r="G23">
        <f>MIN(BottomHITS_Hub_Dyn_BR!$F$2:$F$3090)</f>
        <v>1</v>
      </c>
      <c r="H23">
        <f>MIN(BottomHITS_Hub_Dyn_BR!$G$2:$G$3090)</f>
        <v>1</v>
      </c>
      <c r="I23">
        <f>MIN(BottomHITS_Hub_Dyn_BR!$H$2:$H$3090)</f>
        <v>1</v>
      </c>
      <c r="J23">
        <f>MIN(BottomHITS_Hub_Dyn_BR!$I$2:$I$3090)</f>
        <v>1</v>
      </c>
      <c r="K23">
        <f>MIN(BottomHITS_Hub_Dyn_BR!$J$2:$J$3090)</f>
        <v>1</v>
      </c>
      <c r="L23">
        <f>MIN(BottomHITS_Hub_Dyn_BR!$K$2:$K$3090)</f>
        <v>1</v>
      </c>
      <c r="M23">
        <f>MIN(BottomHITS_Hub_Dyn_BR!$L$2:$L$3090)</f>
        <v>0</v>
      </c>
    </row>
    <row r="24" spans="1:13" ht="12.75">
      <c r="A24" s="5"/>
      <c r="B24" s="6">
        <v>25</v>
      </c>
      <c r="C24">
        <f>PERCENTILE(BottomHITS_Hub_Dyn_BR!$B$2:$B$3090,$B24/100)</f>
        <v>6</v>
      </c>
      <c r="D24">
        <f>PERCENTILE(BottomHITS_Hub_Dyn_BR!$C$2:$C$3090,$B24/100)</f>
        <v>6</v>
      </c>
      <c r="E24">
        <f>PERCENTILE(BottomHITS_Hub_Dyn_BR!$D$2:$D$3090,$B24/100)</f>
        <v>6</v>
      </c>
      <c r="F24">
        <f>PERCENTILE(BottomHITS_Hub_Dyn_BR!$E$2:$E$3090,$B24/100)</f>
        <v>5</v>
      </c>
      <c r="G24">
        <f>PERCENTILE(BottomHITS_Hub_Dyn_BR!$F$2:$F$3090,$B24/100)</f>
        <v>4</v>
      </c>
      <c r="H24">
        <f>PERCENTILE(BottomHITS_Hub_Dyn_BR!$G$2:$G$3090,$B24/100)</f>
        <v>3</v>
      </c>
      <c r="I24">
        <f>PERCENTILE(BottomHITS_Hub_Dyn_BR!$H$2:$H$3090,$B24/100)</f>
        <v>3</v>
      </c>
      <c r="J24">
        <f>PERCENTILE(BottomHITS_Hub_Dyn_BR!$I$2:$I$3090,$B24/100)</f>
        <v>3</v>
      </c>
      <c r="K24">
        <f>PERCENTILE(BottomHITS_Hub_Dyn_BR!$J$2:$J$3090,$B24/100)</f>
        <v>2</v>
      </c>
      <c r="L24">
        <f>PERCENTILE(BottomHITS_Hub_Dyn_BR!$K$2:$K$3090,$B24/100)</f>
        <v>2</v>
      </c>
      <c r="M24" t="e">
        <f>PERCENTILE(BottomHITS_Hub_Dyn_BR!$L$2:$L$3090,$B24/100)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MEDIAN(BottomHITS_Hub_Dyn_BR!$B$2:$B$3090)</f>
        <v>20</v>
      </c>
      <c r="D25">
        <f>MEDIAN(BottomHITS_Hub_Dyn_BR!$C$2:$C$3090)</f>
        <v>20</v>
      </c>
      <c r="E25">
        <f>MEDIAN(BottomHITS_Hub_Dyn_BR!$D$2:$D$3090)</f>
        <v>19</v>
      </c>
      <c r="F25">
        <f>MEDIAN(BottomHITS_Hub_Dyn_BR!$E$2:$E$3090)</f>
        <v>18</v>
      </c>
      <c r="G25">
        <f>MEDIAN(BottomHITS_Hub_Dyn_BR!$F$2:$F$3090)</f>
        <v>16</v>
      </c>
      <c r="H25">
        <f>MEDIAN(BottomHITS_Hub_Dyn_BR!$G$2:$G$3090)</f>
        <v>15.5</v>
      </c>
      <c r="I25">
        <f>MEDIAN(BottomHITS_Hub_Dyn_BR!$H$2:$H$3090)</f>
        <v>11</v>
      </c>
      <c r="J25">
        <f>MEDIAN(BottomHITS_Hub_Dyn_BR!$I$2:$I$3090)</f>
        <v>9</v>
      </c>
      <c r="K25">
        <f>MEDIAN(BottomHITS_Hub_Dyn_BR!$J$2:$J$3090)</f>
        <v>12</v>
      </c>
      <c r="L25">
        <f>MEDIAN(BottomHITS_Hub_Dyn_BR!$K$2:$K$3090)</f>
        <v>8</v>
      </c>
      <c r="M25" t="e">
        <f>MEDIAN(BottomHITS_Hub_Dyn_BR!$L$2:$L$3090)</f>
        <v>#NUM!</v>
      </c>
    </row>
    <row r="26" spans="1:13" ht="12.75">
      <c r="A26" s="5"/>
      <c r="B26" s="6">
        <v>75</v>
      </c>
      <c r="C26">
        <f>PERCENTILE(BottomHITS_Hub_Dyn_BR!$B$2:$B$3090,$B26/100)</f>
        <v>57</v>
      </c>
      <c r="D26">
        <f>PERCENTILE(BottomHITS_Hub_Dyn_BR!$C$2:$C$3090,$B26/100)</f>
        <v>55</v>
      </c>
      <c r="E26">
        <f>PERCENTILE(BottomHITS_Hub_Dyn_BR!$D$2:$D$3090,$B26/100)</f>
        <v>50.25</v>
      </c>
      <c r="F26">
        <f>PERCENTILE(BottomHITS_Hub_Dyn_BR!$E$2:$E$3090,$B26/100)</f>
        <v>44</v>
      </c>
      <c r="G26">
        <f>PERCENTILE(BottomHITS_Hub_Dyn_BR!$F$2:$F$3090,$B26/100)</f>
        <v>40.75</v>
      </c>
      <c r="H26">
        <f>PERCENTILE(BottomHITS_Hub_Dyn_BR!$G$2:$G$3090,$B26/100)</f>
        <v>32.25</v>
      </c>
      <c r="I26">
        <f>PERCENTILE(BottomHITS_Hub_Dyn_BR!$H$2:$H$3090,$B26/100)</f>
        <v>26.5</v>
      </c>
      <c r="J26">
        <f>PERCENTILE(BottomHITS_Hub_Dyn_BR!$I$2:$I$3090,$B26/100)</f>
        <v>26.5</v>
      </c>
      <c r="K26">
        <f>PERCENTILE(BottomHITS_Hub_Dyn_BR!$J$2:$J$3090,$B26/100)</f>
        <v>21.75</v>
      </c>
      <c r="L26">
        <f>PERCENTILE(BottomHITS_Hub_Dyn_BR!$K$2:$K$3090,$B26/100)</f>
        <v>13</v>
      </c>
      <c r="M26" t="e">
        <f>PERCENTILE(BottomHITS_Hub_Dyn_BR!$L$2:$L$3090,$B26/100)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MAX(BottomHITS_Hub_Dyn_BR!$B$2:$B$3090)</f>
        <v>623</v>
      </c>
      <c r="D27">
        <f>MAX(BottomHITS_Hub_Dyn_BR!$C$2:$C$3090)</f>
        <v>563</v>
      </c>
      <c r="E27">
        <f>MAX(BottomHITS_Hub_Dyn_BR!$D$2:$D$3090)</f>
        <v>501</v>
      </c>
      <c r="F27">
        <f>MAX(BottomHITS_Hub_Dyn_BR!$E$2:$E$3090)</f>
        <v>440</v>
      </c>
      <c r="G27">
        <f>MAX(BottomHITS_Hub_Dyn_BR!$F$2:$F$3090)</f>
        <v>380</v>
      </c>
      <c r="H27">
        <f>MAX(BottomHITS_Hub_Dyn_BR!$G$2:$G$3090)</f>
        <v>319</v>
      </c>
      <c r="I27">
        <f>MAX(BottomHITS_Hub_Dyn_BR!$H$2:$H$3090)</f>
        <v>154</v>
      </c>
      <c r="J27">
        <f>MAX(BottomHITS_Hub_Dyn_BR!$I$2:$I$3090)</f>
        <v>114</v>
      </c>
      <c r="K27">
        <f>MAX(BottomHITS_Hub_Dyn_BR!$J$2:$J$3090)</f>
        <v>69</v>
      </c>
      <c r="L27">
        <f>MAX(BottomHITS_Hub_Dyn_BR!$K$2:$K$3090)</f>
        <v>38</v>
      </c>
      <c r="M27">
        <f>MAX(BottomHITS_Hub_Dyn_BR!$L$2:$L$3090)</f>
        <v>0</v>
      </c>
    </row>
    <row r="28" spans="1:13" ht="12.75">
      <c r="A28" s="5"/>
      <c r="B28" s="3" t="s">
        <v>4</v>
      </c>
      <c r="C28">
        <f>AVERAGE(BottomHITS_Hub_Dyn_BR!$B$2:$B$3090)</f>
        <v>48.48547717842324</v>
      </c>
      <c r="D28">
        <f>AVERAGE(BottomHITS_Hub_Dyn_BR!$C$2:$C$3090)</f>
        <v>45.141666666666666</v>
      </c>
      <c r="E28">
        <f>AVERAGE(BottomHITS_Hub_Dyn_BR!$D$2:$D$3090)</f>
        <v>41.86864406779661</v>
      </c>
      <c r="F28">
        <f>AVERAGE(BottomHITS_Hub_Dyn_BR!$E$2:$E$3090)</f>
        <v>38.744680851063826</v>
      </c>
      <c r="G28">
        <f>AVERAGE(BottomHITS_Hub_Dyn_BR!$F$2:$F$3090)</f>
        <v>32.708695652173915</v>
      </c>
      <c r="H28">
        <f>AVERAGE(BottomHITS_Hub_Dyn_BR!$G$2:$G$3090)</f>
        <v>29.319444444444443</v>
      </c>
      <c r="I28">
        <f>AVERAGE(BottomHITS_Hub_Dyn_BR!$H$2:$H$3090)</f>
        <v>19.855072463768117</v>
      </c>
      <c r="J28">
        <f>AVERAGE(BottomHITS_Hub_Dyn_BR!$I$2:$I$3090)</f>
        <v>16.831932773109244</v>
      </c>
      <c r="K28">
        <f>AVERAGE(BottomHITS_Hub_Dyn_BR!$J$2:$J$3090)</f>
        <v>15</v>
      </c>
      <c r="L28">
        <f>AVERAGE(BottomHITS_Hub_Dyn_BR!$K$2:$K$3090)</f>
        <v>9.2987012987013</v>
      </c>
      <c r="M28" t="e">
        <f>AVERAGE(BottomHITS_Hub_Dyn_BR!$L$2:$L$3090)</f>
        <v>#DIV/0!</v>
      </c>
    </row>
    <row r="29" spans="1:13" ht="12.75">
      <c r="A29" s="5"/>
      <c r="B29" s="3" t="s">
        <v>5</v>
      </c>
      <c r="C29">
        <f>STDEV(BottomHITS_Hub_Dyn_BR!$B$2:$B$3090)</f>
        <v>80.40792351011716</v>
      </c>
      <c r="D29">
        <f>STDEV(BottomHITS_Hub_Dyn_BR!$C$2:$C$3090)</f>
        <v>74.3217359347657</v>
      </c>
      <c r="E29">
        <f>STDEV(BottomHITS_Hub_Dyn_BR!$D$2:$D$3090)</f>
        <v>68.25511992224783</v>
      </c>
      <c r="F29">
        <f>STDEV(BottomHITS_Hub_Dyn_BR!$E$2:$E$3090)</f>
        <v>61.47950394518832</v>
      </c>
      <c r="G29">
        <f>STDEV(BottomHITS_Hub_Dyn_BR!$F$2:$F$3090)</f>
        <v>48.060346100365116</v>
      </c>
      <c r="H29">
        <f>STDEV(BottomHITS_Hub_Dyn_BR!$G$2:$G$3090)</f>
        <v>44.880562858331224</v>
      </c>
      <c r="I29">
        <f>STDEV(BottomHITS_Hub_Dyn_BR!$H$2:$H$3090)</f>
        <v>25.88676936384493</v>
      </c>
      <c r="J29">
        <f>STDEV(BottomHITS_Hub_Dyn_BR!$I$2:$I$3090)</f>
        <v>19.867492965676494</v>
      </c>
      <c r="K29">
        <f>STDEV(BottomHITS_Hub_Dyn_BR!$J$2:$J$3090)</f>
        <v>15.201867457439182</v>
      </c>
      <c r="L29">
        <f>STDEV(BottomHITS_Hub_Dyn_BR!$K$2:$K$3090)</f>
        <v>8.52251651596327</v>
      </c>
      <c r="M29" t="e">
        <f>STDEV(BottomHITS_Hub_Dyn_BR!$L$2:$L$3090)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5</v>
      </c>
      <c r="E32" s="5">
        <f t="shared" si="1"/>
        <v>5</v>
      </c>
      <c r="F32" s="5">
        <f t="shared" si="1"/>
        <v>4</v>
      </c>
      <c r="G32" s="5">
        <f t="shared" si="1"/>
        <v>3</v>
      </c>
      <c r="H32" s="5">
        <f t="shared" si="1"/>
        <v>2</v>
      </c>
      <c r="I32" s="5">
        <f t="shared" si="1"/>
        <v>2</v>
      </c>
      <c r="J32" s="5">
        <f t="shared" si="1"/>
        <v>2</v>
      </c>
      <c r="K32" s="5">
        <f t="shared" si="1"/>
        <v>1</v>
      </c>
      <c r="L32" s="5">
        <f t="shared" si="1"/>
        <v>1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14</v>
      </c>
      <c r="E33" s="5">
        <f t="shared" si="2"/>
        <v>13</v>
      </c>
      <c r="F33" s="5">
        <f t="shared" si="2"/>
        <v>13</v>
      </c>
      <c r="G33" s="5">
        <f t="shared" si="2"/>
        <v>12</v>
      </c>
      <c r="H33" s="5">
        <f t="shared" si="2"/>
        <v>12.5</v>
      </c>
      <c r="I33" s="5">
        <f t="shared" si="2"/>
        <v>8</v>
      </c>
      <c r="J33" s="5">
        <f t="shared" si="2"/>
        <v>6</v>
      </c>
      <c r="K33" s="5">
        <f t="shared" si="2"/>
        <v>10</v>
      </c>
      <c r="L33" s="5">
        <f t="shared" si="2"/>
        <v>6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35</v>
      </c>
      <c r="E35" s="5">
        <f t="shared" si="4"/>
        <v>31.25</v>
      </c>
      <c r="F35" s="5">
        <f t="shared" si="4"/>
        <v>26</v>
      </c>
      <c r="G35" s="5">
        <f t="shared" si="4"/>
        <v>24.75</v>
      </c>
      <c r="H35" s="5">
        <f t="shared" si="4"/>
        <v>16.75</v>
      </c>
      <c r="I35" s="5">
        <f t="shared" si="4"/>
        <v>15.5</v>
      </c>
      <c r="J35" s="5">
        <f t="shared" si="4"/>
        <v>17.5</v>
      </c>
      <c r="K35" s="5">
        <f t="shared" si="4"/>
        <v>9.75</v>
      </c>
      <c r="L35" s="5">
        <f t="shared" si="4"/>
        <v>5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508</v>
      </c>
      <c r="E36" s="5">
        <f t="shared" si="5"/>
        <v>450.75</v>
      </c>
      <c r="F36" s="5">
        <f t="shared" si="5"/>
        <v>396</v>
      </c>
      <c r="G36" s="5">
        <f t="shared" si="5"/>
        <v>339.25</v>
      </c>
      <c r="H36" s="5">
        <f t="shared" si="5"/>
        <v>286.75</v>
      </c>
      <c r="I36" s="5">
        <f t="shared" si="5"/>
        <v>127.5</v>
      </c>
      <c r="J36" s="5">
        <f t="shared" si="5"/>
        <v>87.5</v>
      </c>
      <c r="K36" s="5">
        <f t="shared" si="5"/>
        <v>47.25</v>
      </c>
      <c r="L36" s="5">
        <f t="shared" si="5"/>
        <v>25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5</v>
      </c>
      <c r="E44" s="5">
        <f t="shared" si="12"/>
        <v>5</v>
      </c>
      <c r="F44" s="5">
        <f t="shared" si="12"/>
        <v>4</v>
      </c>
      <c r="G44" s="5">
        <f t="shared" si="12"/>
        <v>3</v>
      </c>
      <c r="H44" s="5">
        <f t="shared" si="12"/>
        <v>2</v>
      </c>
      <c r="I44" s="5">
        <f t="shared" si="12"/>
        <v>2</v>
      </c>
      <c r="J44" s="5">
        <f t="shared" si="12"/>
        <v>2</v>
      </c>
      <c r="K44" s="5">
        <f t="shared" si="12"/>
        <v>1</v>
      </c>
      <c r="L44" s="5">
        <f t="shared" si="12"/>
        <v>1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45.141666666666666</v>
      </c>
      <c r="E45" s="5">
        <f t="shared" si="13"/>
        <v>41.86864406779661</v>
      </c>
      <c r="F45" s="5">
        <f t="shared" si="13"/>
        <v>38.744680851063826</v>
      </c>
      <c r="G45" s="5">
        <f t="shared" si="13"/>
        <v>32.708695652173915</v>
      </c>
      <c r="H45" s="5">
        <f t="shared" si="13"/>
        <v>29.319444444444443</v>
      </c>
      <c r="I45" s="5">
        <f t="shared" si="13"/>
        <v>19.855072463768117</v>
      </c>
      <c r="J45" s="5">
        <f t="shared" si="13"/>
        <v>16.831932773109244</v>
      </c>
      <c r="K45" s="5">
        <f t="shared" si="13"/>
        <v>15</v>
      </c>
      <c r="L45" s="5">
        <f t="shared" si="13"/>
        <v>9.2987012987013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1:M46"/>
  <sheetViews>
    <sheetView zoomScalePageLayoutView="0" workbookViewId="0" topLeftCell="A1">
      <selection activeCell="C43" sqref="C43:M43"/>
    </sheetView>
  </sheetViews>
  <sheetFormatPr defaultColWidth="9.140625" defaultRowHeight="12.75"/>
  <sheetData>
    <row r="21" spans="3:13" ht="12.75">
      <c r="C21" s="7">
        <f>TopHITS_Aut_Dyn_Binary_BR!$B$1</f>
        <v>0</v>
      </c>
      <c r="D21" s="7">
        <f>TopHITS_Aut_Dyn_Binary_BR!$C$1</f>
        <v>0.1</v>
      </c>
      <c r="E21" s="7">
        <f>TopHITS_Aut_Dyn_Binary_BR!$D$1</f>
        <v>0.2</v>
      </c>
      <c r="F21" s="7">
        <f>TopHITS_Aut_Dyn_Binary_BR!$E$1</f>
        <v>0.3</v>
      </c>
      <c r="G21" s="7">
        <f>TopHITS_Aut_Dyn_Binary_BR!$F$1</f>
        <v>0.4</v>
      </c>
      <c r="H21" s="7">
        <f>TopHITS_Aut_Dyn_Binary_BR!$G$1</f>
        <v>0.5</v>
      </c>
      <c r="I21" s="7">
        <f>TopHITS_Aut_Dyn_Binary_BR!$H$1</f>
        <v>0.6</v>
      </c>
      <c r="J21" s="7">
        <f>TopHITS_Aut_Dyn_Binary_BR!$I$1</f>
        <v>0.7</v>
      </c>
      <c r="K21" s="7">
        <f>TopHITS_Aut_Dyn_Binary_BR!$J$1</f>
        <v>0.8</v>
      </c>
      <c r="L21" s="7">
        <f>TopHITS_Aut_Dyn_Binary_BR!$K$1</f>
        <v>0.9</v>
      </c>
      <c r="M21" s="7">
        <f>TopHITS_Aut_Dyn_Binary_BR!$L$1</f>
        <v>1</v>
      </c>
    </row>
    <row r="22" spans="1:13" ht="12.75">
      <c r="A22" s="5"/>
      <c r="B22" s="3" t="s">
        <v>0</v>
      </c>
      <c r="C22">
        <f>COUNT(TopHITS_Aut_Dyn_Binary_BR!$B$2:$B$3090)</f>
        <v>241</v>
      </c>
      <c r="D22">
        <f>COUNT(TopHITS_Aut_Dyn_Binary_BR!$C$2:$C$3090)</f>
        <v>240</v>
      </c>
      <c r="E22">
        <f>COUNT(TopHITS_Aut_Dyn_Binary_BR!$D$2:$D$3090)</f>
        <v>239</v>
      </c>
      <c r="F22">
        <f>COUNT(TopHITS_Aut_Dyn_Binary_BR!$E$2:$E$3090)</f>
        <v>239</v>
      </c>
      <c r="G22">
        <f>COUNT(TopHITS_Aut_Dyn_Binary_BR!$F$2:$F$3090)</f>
        <v>236</v>
      </c>
      <c r="H22">
        <f>COUNT(TopHITS_Aut_Dyn_Binary_BR!$G$2:$G$3090)</f>
        <v>227</v>
      </c>
      <c r="I22">
        <f>COUNT(TopHITS_Aut_Dyn_Binary_BR!$H$2:$H$3090)</f>
        <v>221</v>
      </c>
      <c r="J22">
        <f>COUNT(TopHITS_Aut_Dyn_Binary_BR!$I$2:$I$3090)</f>
        <v>207</v>
      </c>
      <c r="K22">
        <f>COUNT(TopHITS_Aut_Dyn_Binary_BR!$J$2:$J$3090)</f>
        <v>141</v>
      </c>
      <c r="L22">
        <f>COUNT(TopHITS_Aut_Dyn_Binary_BR!$K$2:$K$3090)</f>
        <v>86</v>
      </c>
      <c r="M22">
        <f>COUNT(TopHITS_Aut_Dyn_Binary_BR!$L$2:$L$3090)</f>
        <v>0</v>
      </c>
    </row>
    <row r="23" spans="1:13" ht="12.75">
      <c r="A23" s="5">
        <f>MIN(C23:M23)</f>
        <v>0</v>
      </c>
      <c r="B23" s="3" t="s">
        <v>1</v>
      </c>
      <c r="C23">
        <f>MIN(TopHITS_Aut_Dyn_Binary_BR!$B$2:$B$3090)</f>
        <v>1</v>
      </c>
      <c r="D23">
        <f>MIN(TopHITS_Aut_Dyn_Binary_BR!$C$2:$C$3090)</f>
        <v>1</v>
      </c>
      <c r="E23">
        <f>MIN(TopHITS_Aut_Dyn_Binary_BR!$D$2:$D$3090)</f>
        <v>1</v>
      </c>
      <c r="F23">
        <f>MIN(TopHITS_Aut_Dyn_Binary_BR!$E$2:$E$3090)</f>
        <v>1</v>
      </c>
      <c r="G23">
        <f>MIN(TopHITS_Aut_Dyn_Binary_BR!$F$2:$F$3090)</f>
        <v>1</v>
      </c>
      <c r="H23">
        <f>MIN(TopHITS_Aut_Dyn_Binary_BR!$G$2:$G$3090)</f>
        <v>1</v>
      </c>
      <c r="I23">
        <f>MIN(TopHITS_Aut_Dyn_Binary_BR!$H$2:$H$3090)</f>
        <v>1</v>
      </c>
      <c r="J23">
        <f>MIN(TopHITS_Aut_Dyn_Binary_BR!$I$2:$I$3090)</f>
        <v>1</v>
      </c>
      <c r="K23">
        <f>MIN(TopHITS_Aut_Dyn_Binary_BR!$J$2:$J$3090)</f>
        <v>1</v>
      </c>
      <c r="L23">
        <f>MIN(TopHITS_Aut_Dyn_Binary_BR!$K$2:$K$3090)</f>
        <v>1</v>
      </c>
      <c r="M23">
        <f>MIN(TopHITS_Aut_Dyn_Binary_BR!$L$2:$L$3090)</f>
        <v>0</v>
      </c>
    </row>
    <row r="24" spans="1:13" ht="12.75">
      <c r="A24" s="5"/>
      <c r="B24" s="6">
        <v>25</v>
      </c>
      <c r="C24">
        <f>PERCENTILE(TopHITS_Aut_Dyn_Binary_BR!$B$2:$B$3090,$B24/100)</f>
        <v>6</v>
      </c>
      <c r="D24">
        <f>PERCENTILE(TopHITS_Aut_Dyn_Binary_BR!$C$2:$C$3090,$B24/100)</f>
        <v>5.75</v>
      </c>
      <c r="E24">
        <f>PERCENTILE(TopHITS_Aut_Dyn_Binary_BR!$D$2:$D$3090,$B24/100)</f>
        <v>5.5</v>
      </c>
      <c r="F24">
        <f>PERCENTILE(TopHITS_Aut_Dyn_Binary_BR!$E$2:$E$3090,$B24/100)</f>
        <v>6</v>
      </c>
      <c r="G24">
        <f>PERCENTILE(TopHITS_Aut_Dyn_Binary_BR!$F$2:$F$3090,$B24/100)</f>
        <v>6</v>
      </c>
      <c r="H24">
        <f>PERCENTILE(TopHITS_Aut_Dyn_Binary_BR!$G$2:$G$3090,$B24/100)</f>
        <v>5</v>
      </c>
      <c r="I24">
        <f>PERCENTILE(TopHITS_Aut_Dyn_Binary_BR!$H$2:$H$3090,$B24/100)</f>
        <v>6</v>
      </c>
      <c r="J24">
        <f>PERCENTILE(TopHITS_Aut_Dyn_Binary_BR!$I$2:$I$3090,$B24/100)</f>
        <v>5</v>
      </c>
      <c r="K24">
        <f>PERCENTILE(TopHITS_Aut_Dyn_Binary_BR!$J$2:$J$3090,$B24/100)</f>
        <v>4</v>
      </c>
      <c r="L24">
        <f>PERCENTILE(TopHITS_Aut_Dyn_Binary_BR!$K$2:$K$3090,$B24/100)</f>
        <v>3</v>
      </c>
      <c r="M24" t="e">
        <f>PERCENTILE(TopHITS_Aut_Dyn_Binary_BR!$L$2:$L$3090,$B24/100)</f>
        <v>#NUM!</v>
      </c>
    </row>
    <row r="25" spans="1:13" ht="12.75">
      <c r="A25" s="5">
        <f>A27-A23</f>
        <v>623</v>
      </c>
      <c r="B25" s="3" t="s">
        <v>2</v>
      </c>
      <c r="C25">
        <f>MEDIAN(TopHITS_Aut_Dyn_Binary_BR!$B$2:$B$3090)</f>
        <v>20</v>
      </c>
      <c r="D25">
        <f>MEDIAN(TopHITS_Aut_Dyn_Binary_BR!$C$2:$C$3090)</f>
        <v>22.5</v>
      </c>
      <c r="E25">
        <f>MEDIAN(TopHITS_Aut_Dyn_Binary_BR!$D$2:$D$3090)</f>
        <v>21</v>
      </c>
      <c r="F25">
        <f>MEDIAN(TopHITS_Aut_Dyn_Binary_BR!$E$2:$E$3090)</f>
        <v>25</v>
      </c>
      <c r="G25">
        <f>MEDIAN(TopHITS_Aut_Dyn_Binary_BR!$F$2:$F$3090)</f>
        <v>23</v>
      </c>
      <c r="H25">
        <f>MEDIAN(TopHITS_Aut_Dyn_Binary_BR!$G$2:$G$3090)</f>
        <v>20</v>
      </c>
      <c r="I25">
        <f>MEDIAN(TopHITS_Aut_Dyn_Binary_BR!$H$2:$H$3090)</f>
        <v>19</v>
      </c>
      <c r="J25">
        <f>MEDIAN(TopHITS_Aut_Dyn_Binary_BR!$I$2:$I$3090)</f>
        <v>17</v>
      </c>
      <c r="K25">
        <f>MEDIAN(TopHITS_Aut_Dyn_Binary_BR!$J$2:$J$3090)</f>
        <v>14</v>
      </c>
      <c r="L25">
        <f>MEDIAN(TopHITS_Aut_Dyn_Binary_BR!$K$2:$K$3090)</f>
        <v>8</v>
      </c>
      <c r="M25" t="e">
        <f>MEDIAN(TopHITS_Aut_Dyn_Binary_BR!$L$2:$L$3090)</f>
        <v>#NUM!</v>
      </c>
    </row>
    <row r="26" spans="1:13" ht="12.75">
      <c r="A26" s="5"/>
      <c r="B26" s="6">
        <v>75</v>
      </c>
      <c r="C26">
        <f>PERCENTILE(TopHITS_Aut_Dyn_Binary_BR!$B$2:$B$3090,$B26/100)</f>
        <v>57</v>
      </c>
      <c r="D26">
        <f>PERCENTILE(TopHITS_Aut_Dyn_Binary_BR!$C$2:$C$3090,$B26/100)</f>
        <v>56.25</v>
      </c>
      <c r="E26">
        <f>PERCENTILE(TopHITS_Aut_Dyn_Binary_BR!$D$2:$D$3090,$B26/100)</f>
        <v>61.5</v>
      </c>
      <c r="F26">
        <f>PERCENTILE(TopHITS_Aut_Dyn_Binary_BR!$E$2:$E$3090,$B26/100)</f>
        <v>61.5</v>
      </c>
      <c r="G26">
        <f>PERCENTILE(TopHITS_Aut_Dyn_Binary_BR!$F$2:$F$3090,$B26/100)</f>
        <v>56.5</v>
      </c>
      <c r="H26">
        <f>PERCENTILE(TopHITS_Aut_Dyn_Binary_BR!$G$2:$G$3090,$B26/100)</f>
        <v>46</v>
      </c>
      <c r="I26">
        <f>PERCENTILE(TopHITS_Aut_Dyn_Binary_BR!$H$2:$H$3090,$B26/100)</f>
        <v>48</v>
      </c>
      <c r="J26">
        <f>PERCENTILE(TopHITS_Aut_Dyn_Binary_BR!$I$2:$I$3090,$B26/100)</f>
        <v>34</v>
      </c>
      <c r="K26">
        <f>PERCENTILE(TopHITS_Aut_Dyn_Binary_BR!$J$2:$J$3090,$B26/100)</f>
        <v>29</v>
      </c>
      <c r="L26">
        <f>PERCENTILE(TopHITS_Aut_Dyn_Binary_BR!$K$2:$K$3090,$B26/100)</f>
        <v>17</v>
      </c>
      <c r="M26" t="e">
        <f>PERCENTILE(TopHITS_Aut_Dyn_Binary_BR!$L$2:$L$3090,$B26/100)</f>
        <v>#NUM!</v>
      </c>
    </row>
    <row r="27" spans="1:13" ht="12.75">
      <c r="A27" s="5">
        <f>MAX(C27:M27)</f>
        <v>623</v>
      </c>
      <c r="B27" s="3" t="s">
        <v>3</v>
      </c>
      <c r="C27">
        <f>MAX(TopHITS_Aut_Dyn_Binary_BR!$B$2:$B$3090)</f>
        <v>623</v>
      </c>
      <c r="D27">
        <f>MAX(TopHITS_Aut_Dyn_Binary_BR!$C$2:$C$3090)</f>
        <v>563</v>
      </c>
      <c r="E27">
        <f>MAX(TopHITS_Aut_Dyn_Binary_BR!$D$2:$D$3090)</f>
        <v>500</v>
      </c>
      <c r="F27">
        <f>MAX(TopHITS_Aut_Dyn_Binary_BR!$E$2:$E$3090)</f>
        <v>440</v>
      </c>
      <c r="G27">
        <f>MAX(TopHITS_Aut_Dyn_Binary_BR!$F$2:$F$3090)</f>
        <v>376</v>
      </c>
      <c r="H27">
        <f>MAX(TopHITS_Aut_Dyn_Binary_BR!$G$2:$G$3090)</f>
        <v>312</v>
      </c>
      <c r="I27">
        <f>MAX(TopHITS_Aut_Dyn_Binary_BR!$H$2:$H$3090)</f>
        <v>248</v>
      </c>
      <c r="J27">
        <f>MAX(TopHITS_Aut_Dyn_Binary_BR!$I$2:$I$3090)</f>
        <v>172</v>
      </c>
      <c r="K27">
        <f>MAX(TopHITS_Aut_Dyn_Binary_BR!$J$2:$J$3090)</f>
        <v>113</v>
      </c>
      <c r="L27">
        <f>MAX(TopHITS_Aut_Dyn_Binary_BR!$K$2:$K$3090)</f>
        <v>61</v>
      </c>
      <c r="M27">
        <f>MAX(TopHITS_Aut_Dyn_Binary_BR!$L$2:$L$3090)</f>
        <v>0</v>
      </c>
    </row>
    <row r="28" spans="1:13" ht="12.75">
      <c r="A28" s="5"/>
      <c r="B28" s="3" t="s">
        <v>4</v>
      </c>
      <c r="C28">
        <f>AVERAGE(TopHITS_Aut_Dyn_Binary_BR!$B$2:$B$3090)</f>
        <v>48.48547717842324</v>
      </c>
      <c r="D28">
        <f>AVERAGE(TopHITS_Aut_Dyn_Binary_BR!$C$2:$C$3090)</f>
        <v>48.61666666666667</v>
      </c>
      <c r="E28">
        <f>AVERAGE(TopHITS_Aut_Dyn_Binary_BR!$D$2:$D$3090)</f>
        <v>47.36401673640167</v>
      </c>
      <c r="F28">
        <f>AVERAGE(TopHITS_Aut_Dyn_Binary_BR!$E$2:$E$3090)</f>
        <v>46.54811715481171</v>
      </c>
      <c r="G28">
        <f>AVERAGE(TopHITS_Aut_Dyn_Binary_BR!$F$2:$F$3090)</f>
        <v>42.139830508474574</v>
      </c>
      <c r="H28">
        <f>AVERAGE(TopHITS_Aut_Dyn_Binary_BR!$G$2:$G$3090)</f>
        <v>36.85462555066079</v>
      </c>
      <c r="I28">
        <f>AVERAGE(TopHITS_Aut_Dyn_Binary_BR!$H$2:$H$3090)</f>
        <v>35.53393665158371</v>
      </c>
      <c r="J28">
        <f>AVERAGE(TopHITS_Aut_Dyn_Binary_BR!$I$2:$I$3090)</f>
        <v>26.545893719806763</v>
      </c>
      <c r="K28">
        <f>AVERAGE(TopHITS_Aut_Dyn_Binary_BR!$J$2:$J$3090)</f>
        <v>19.29787234042553</v>
      </c>
      <c r="L28">
        <f>AVERAGE(TopHITS_Aut_Dyn_Binary_BR!$K$2:$K$3090)</f>
        <v>11.55813953488372</v>
      </c>
      <c r="M28" t="e">
        <f>AVERAGE(TopHITS_Aut_Dyn_Binary_BR!$L$2:$L$3090)</f>
        <v>#DIV/0!</v>
      </c>
    </row>
    <row r="29" spans="1:13" ht="12.75">
      <c r="A29" s="5"/>
      <c r="B29" s="3" t="s">
        <v>5</v>
      </c>
      <c r="C29">
        <f>STDEV(TopHITS_Aut_Dyn_Binary_BR!$B$2:$B$3090)</f>
        <v>80.40792351011716</v>
      </c>
      <c r="D29">
        <f>STDEV(TopHITS_Aut_Dyn_Binary_BR!$C$2:$C$3090)</f>
        <v>78.12902999368758</v>
      </c>
      <c r="E29">
        <f>STDEV(TopHITS_Aut_Dyn_Binary_BR!$D$2:$D$3090)</f>
        <v>72.96538060608822</v>
      </c>
      <c r="F29">
        <f>STDEV(TopHITS_Aut_Dyn_Binary_BR!$E$2:$E$3090)</f>
        <v>66.11014480728355</v>
      </c>
      <c r="G29">
        <f>STDEV(TopHITS_Aut_Dyn_Binary_BR!$F$2:$F$3090)</f>
        <v>58.37546794539202</v>
      </c>
      <c r="H29">
        <f>STDEV(TopHITS_Aut_Dyn_Binary_BR!$G$2:$G$3090)</f>
        <v>51.30596243719589</v>
      </c>
      <c r="I29">
        <f>STDEV(TopHITS_Aut_Dyn_Binary_BR!$H$2:$H$3090)</f>
        <v>44.54798207220008</v>
      </c>
      <c r="J29">
        <f>STDEV(TopHITS_Aut_Dyn_Binary_BR!$I$2:$I$3090)</f>
        <v>31.575715291397707</v>
      </c>
      <c r="K29">
        <f>STDEV(TopHITS_Aut_Dyn_Binary_BR!$J$2:$J$3090)</f>
        <v>20.116000980332288</v>
      </c>
      <c r="L29">
        <f>STDEV(TopHITS_Aut_Dyn_Binary_BR!$K$2:$K$3090)</f>
        <v>11.482574676605868</v>
      </c>
      <c r="M29" t="e">
        <f>STDEV(TopHITS_Aut_Dyn_Binary_BR!$L$2:$L$3090)</f>
        <v>#DIV/0!</v>
      </c>
    </row>
    <row r="30" spans="1:13" ht="12.75">
      <c r="A30" s="5">
        <v>0.01</v>
      </c>
      <c r="B30" s="4" t="s">
        <v>6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5"/>
      <c r="B31" s="4" t="s">
        <v>7</v>
      </c>
      <c r="C31" s="5">
        <f aca="true" t="shared" si="0" ref="C31:M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  <c r="L31" s="5">
        <f t="shared" si="0"/>
        <v>1</v>
      </c>
      <c r="M31" s="5">
        <f t="shared" si="0"/>
        <v>0</v>
      </c>
    </row>
    <row r="32" spans="1:13" ht="12.75">
      <c r="A32" s="5"/>
      <c r="B32" s="4" t="s">
        <v>8</v>
      </c>
      <c r="C32" s="5">
        <f aca="true" t="shared" si="1" ref="C32:M32">IF(C24&gt;0,IF(C23&gt;0,C24-C23,C24),0)</f>
        <v>5</v>
      </c>
      <c r="D32" s="5">
        <f t="shared" si="1"/>
        <v>4.75</v>
      </c>
      <c r="E32" s="5">
        <f t="shared" si="1"/>
        <v>4.5</v>
      </c>
      <c r="F32" s="5">
        <f t="shared" si="1"/>
        <v>5</v>
      </c>
      <c r="G32" s="5">
        <f t="shared" si="1"/>
        <v>5</v>
      </c>
      <c r="H32" s="5">
        <f t="shared" si="1"/>
        <v>4</v>
      </c>
      <c r="I32" s="5">
        <f t="shared" si="1"/>
        <v>5</v>
      </c>
      <c r="J32" s="5">
        <f t="shared" si="1"/>
        <v>4</v>
      </c>
      <c r="K32" s="5">
        <f t="shared" si="1"/>
        <v>3</v>
      </c>
      <c r="L32" s="5">
        <f t="shared" si="1"/>
        <v>2</v>
      </c>
      <c r="M32" s="5" t="e">
        <f t="shared" si="1"/>
        <v>#NUM!</v>
      </c>
    </row>
    <row r="33" spans="1:13" ht="12.75">
      <c r="A33" s="5"/>
      <c r="B33" s="4" t="s">
        <v>9</v>
      </c>
      <c r="C33" s="5">
        <f aca="true" t="shared" si="2" ref="C33:M33">IF(AND(C25&gt;C24,C25&gt;0),C25-IF(C24&gt;0,C24,0)-IF(C26&gt;C25,C30/2,0),0)</f>
        <v>14</v>
      </c>
      <c r="D33" s="5">
        <f t="shared" si="2"/>
        <v>16.75</v>
      </c>
      <c r="E33" s="5">
        <f t="shared" si="2"/>
        <v>15.5</v>
      </c>
      <c r="F33" s="5">
        <f t="shared" si="2"/>
        <v>19</v>
      </c>
      <c r="G33" s="5">
        <f t="shared" si="2"/>
        <v>17</v>
      </c>
      <c r="H33" s="5">
        <f t="shared" si="2"/>
        <v>15</v>
      </c>
      <c r="I33" s="5">
        <f t="shared" si="2"/>
        <v>13</v>
      </c>
      <c r="J33" s="5">
        <f t="shared" si="2"/>
        <v>12</v>
      </c>
      <c r="K33" s="5">
        <f t="shared" si="2"/>
        <v>10</v>
      </c>
      <c r="L33" s="5">
        <f t="shared" si="2"/>
        <v>5</v>
      </c>
      <c r="M33" s="5" t="e">
        <f t="shared" si="2"/>
        <v>#NUM!</v>
      </c>
    </row>
    <row r="34" spans="1:13" ht="12.75">
      <c r="A34" s="5"/>
      <c r="B34" s="4" t="s">
        <v>2</v>
      </c>
      <c r="C34" s="5">
        <f aca="true" t="shared" si="3" ref="C34:M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  <c r="L34" s="5">
        <f t="shared" si="3"/>
        <v>0</v>
      </c>
      <c r="M34" s="5" t="e">
        <f t="shared" si="3"/>
        <v>#NUM!</v>
      </c>
    </row>
    <row r="35" spans="1:13" ht="12.75">
      <c r="A35" s="5"/>
      <c r="B35" s="4" t="s">
        <v>10</v>
      </c>
      <c r="C35" s="5">
        <f aca="true" t="shared" si="4" ref="C35:M35">IF(AND(C26&gt;C25,C26&gt;0),C26-IF(C25&gt;0,C25+IF(C25&gt;C24,C30/2,0),0),0)</f>
        <v>37</v>
      </c>
      <c r="D35" s="5">
        <f t="shared" si="4"/>
        <v>33.75</v>
      </c>
      <c r="E35" s="5">
        <f t="shared" si="4"/>
        <v>40.5</v>
      </c>
      <c r="F35" s="5">
        <f t="shared" si="4"/>
        <v>36.5</v>
      </c>
      <c r="G35" s="5">
        <f t="shared" si="4"/>
        <v>33.5</v>
      </c>
      <c r="H35" s="5">
        <f t="shared" si="4"/>
        <v>26</v>
      </c>
      <c r="I35" s="5">
        <f t="shared" si="4"/>
        <v>29</v>
      </c>
      <c r="J35" s="5">
        <f t="shared" si="4"/>
        <v>17</v>
      </c>
      <c r="K35" s="5">
        <f t="shared" si="4"/>
        <v>15</v>
      </c>
      <c r="L35" s="5">
        <f t="shared" si="4"/>
        <v>9</v>
      </c>
      <c r="M35" s="5" t="e">
        <f t="shared" si="4"/>
        <v>#NUM!</v>
      </c>
    </row>
    <row r="36" spans="1:13" ht="12.75">
      <c r="A36" s="5"/>
      <c r="B36" s="4" t="s">
        <v>11</v>
      </c>
      <c r="C36" s="5">
        <f aca="true" t="shared" si="5" ref="C36:M36">IF(C27&gt;0,IF(C26&gt;0,C27-C26,C27),0)</f>
        <v>566</v>
      </c>
      <c r="D36" s="5">
        <f t="shared" si="5"/>
        <v>506.75</v>
      </c>
      <c r="E36" s="5">
        <f t="shared" si="5"/>
        <v>438.5</v>
      </c>
      <c r="F36" s="5">
        <f t="shared" si="5"/>
        <v>378.5</v>
      </c>
      <c r="G36" s="5">
        <f t="shared" si="5"/>
        <v>319.5</v>
      </c>
      <c r="H36" s="5">
        <f t="shared" si="5"/>
        <v>266</v>
      </c>
      <c r="I36" s="5">
        <f t="shared" si="5"/>
        <v>200</v>
      </c>
      <c r="J36" s="5">
        <f t="shared" si="5"/>
        <v>138</v>
      </c>
      <c r="K36" s="5">
        <f t="shared" si="5"/>
        <v>84</v>
      </c>
      <c r="L36" s="5">
        <f t="shared" si="5"/>
        <v>44</v>
      </c>
      <c r="M36" s="5">
        <f t="shared" si="5"/>
        <v>0</v>
      </c>
    </row>
    <row r="37" spans="1:13" ht="12.75">
      <c r="A37" s="5"/>
      <c r="B37" s="4" t="s">
        <v>12</v>
      </c>
      <c r="C37" s="5">
        <f aca="true" t="shared" si="6" ref="C37:M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  <c r="L37" s="5">
        <f t="shared" si="6"/>
        <v>0</v>
      </c>
      <c r="M37" s="5">
        <f t="shared" si="6"/>
        <v>0</v>
      </c>
    </row>
    <row r="38" spans="1:13" ht="12.75">
      <c r="A38" s="5"/>
      <c r="B38" s="4" t="s">
        <v>13</v>
      </c>
      <c r="C38" s="5">
        <f aca="true" t="shared" si="7" ref="C38:M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 t="e">
        <f t="shared" si="7"/>
        <v>#NUM!</v>
      </c>
    </row>
    <row r="39" spans="1:13" ht="12.75">
      <c r="A39" s="5"/>
      <c r="B39" s="4" t="s">
        <v>14</v>
      </c>
      <c r="C39" s="5">
        <f aca="true" t="shared" si="8" ref="C39:M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  <c r="L39" s="5">
        <f t="shared" si="8"/>
        <v>0</v>
      </c>
      <c r="M39" s="5" t="e">
        <f t="shared" si="8"/>
        <v>#NUM!</v>
      </c>
    </row>
    <row r="40" spans="1:13" ht="12.75">
      <c r="A40" s="5"/>
      <c r="B40" s="4" t="s">
        <v>15</v>
      </c>
      <c r="C40" s="5">
        <f aca="true" t="shared" si="9" ref="C40:M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  <c r="L40" s="5">
        <f t="shared" si="9"/>
        <v>0</v>
      </c>
      <c r="M40" s="5" t="e">
        <f t="shared" si="9"/>
        <v>#NUM!</v>
      </c>
    </row>
    <row r="41" spans="1:13" ht="12.75">
      <c r="A41" s="5"/>
      <c r="B41" s="4" t="s">
        <v>16</v>
      </c>
      <c r="C41" s="5">
        <f aca="true" t="shared" si="10" ref="C41:M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  <c r="L41" s="5">
        <f t="shared" si="10"/>
        <v>0</v>
      </c>
      <c r="M41" s="5" t="e">
        <f t="shared" si="10"/>
        <v>#NUM!</v>
      </c>
    </row>
    <row r="42" spans="1:13" ht="12.75">
      <c r="A42" s="5"/>
      <c r="B42" s="4" t="s">
        <v>17</v>
      </c>
      <c r="C42" s="5">
        <f aca="true" t="shared" si="11" ref="C42:M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  <c r="L42" s="5">
        <f t="shared" si="11"/>
        <v>0</v>
      </c>
      <c r="M42" s="5">
        <f t="shared" si="11"/>
        <v>0</v>
      </c>
    </row>
    <row r="43" spans="1:13" ht="12.75">
      <c r="A43" s="5"/>
      <c r="B43" s="4" t="s">
        <v>18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5"/>
      <c r="B44" s="4" t="s">
        <v>19</v>
      </c>
      <c r="C44" s="5">
        <f aca="true" t="shared" si="12" ref="C44:M44">C24-C23</f>
        <v>5</v>
      </c>
      <c r="D44" s="5">
        <f t="shared" si="12"/>
        <v>4.75</v>
      </c>
      <c r="E44" s="5">
        <f t="shared" si="12"/>
        <v>4.5</v>
      </c>
      <c r="F44" s="5">
        <f t="shared" si="12"/>
        <v>5</v>
      </c>
      <c r="G44" s="5">
        <f t="shared" si="12"/>
        <v>5</v>
      </c>
      <c r="H44" s="5">
        <f t="shared" si="12"/>
        <v>4</v>
      </c>
      <c r="I44" s="5">
        <f t="shared" si="12"/>
        <v>5</v>
      </c>
      <c r="J44" s="5">
        <f t="shared" si="12"/>
        <v>4</v>
      </c>
      <c r="K44" s="5">
        <f t="shared" si="12"/>
        <v>3</v>
      </c>
      <c r="L44" s="5">
        <f t="shared" si="12"/>
        <v>2</v>
      </c>
      <c r="M44" s="5" t="e">
        <f t="shared" si="12"/>
        <v>#NUM!</v>
      </c>
    </row>
    <row r="45" spans="1:13" ht="12.75">
      <c r="A45" s="5"/>
      <c r="B45" s="4" t="s">
        <v>20</v>
      </c>
      <c r="C45" s="5">
        <f aca="true" t="shared" si="13" ref="C45:M45">C28</f>
        <v>48.48547717842324</v>
      </c>
      <c r="D45" s="5">
        <f t="shared" si="13"/>
        <v>48.61666666666667</v>
      </c>
      <c r="E45" s="5">
        <f t="shared" si="13"/>
        <v>47.36401673640167</v>
      </c>
      <c r="F45" s="5">
        <f t="shared" si="13"/>
        <v>46.54811715481171</v>
      </c>
      <c r="G45" s="5">
        <f t="shared" si="13"/>
        <v>42.139830508474574</v>
      </c>
      <c r="H45" s="5">
        <f t="shared" si="13"/>
        <v>36.85462555066079</v>
      </c>
      <c r="I45" s="5">
        <f t="shared" si="13"/>
        <v>35.53393665158371</v>
      </c>
      <c r="J45" s="5">
        <f t="shared" si="13"/>
        <v>26.545893719806763</v>
      </c>
      <c r="K45" s="5">
        <f t="shared" si="13"/>
        <v>19.29787234042553</v>
      </c>
      <c r="L45" s="5">
        <f t="shared" si="13"/>
        <v>11.55813953488372</v>
      </c>
      <c r="M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2010-01-11T23:26:50Z</dcterms:created>
  <dcterms:modified xsi:type="dcterms:W3CDTF">2010-03-11T00:29:26Z</dcterms:modified>
  <cp:category/>
  <cp:version/>
  <cp:contentType/>
  <cp:contentStatus/>
</cp:coreProperties>
</file>