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64" activeTab="3"/>
  </bookViews>
  <sheets>
    <sheet name="koffice-allHistory-18bugs" sheetId="1" r:id="rId1"/>
    <sheet name="koffice-17days-18bugs" sheetId="2" r:id="rId2"/>
    <sheet name="koffice-1month-18bugs" sheetId="3" r:id="rId3"/>
    <sheet name="koffice-2months-18bugs" sheetId="4" r:id="rId4"/>
    <sheet name="koffice-4months-18bugs" sheetId="5" r:id="rId5"/>
    <sheet name="koffice-allHistory-6features" sheetId="6" r:id="rId6"/>
    <sheet name="Eclipse2.0-14bugs" sheetId="7" r:id="rId7"/>
    <sheet name="Eclipse3.0-14bugs" sheetId="8" r:id="rId8"/>
    <sheet name="Eclipse3.3.2-14bugs" sheetId="9" r:id="rId9"/>
    <sheet name="ArgoUML-15bugs-5dev" sheetId="10" r:id="rId10"/>
    <sheet name="ArgoUML-23bugs-10dev" sheetId="11" r:id="rId11"/>
  </sheets>
  <definedNames/>
  <calcPr fullCalcOnLoad="1"/>
</workbook>
</file>

<file path=xl/sharedStrings.xml><?xml version="1.0" encoding="utf-8"?>
<sst xmlns="http://schemas.openxmlformats.org/spreadsheetml/2006/main" count="10498" uniqueCount="1599">
  <si>
    <t>Xfinder Recommendations</t>
  </si>
  <si>
    <t>Xfinder Accuracy on Commit/Patch Files</t>
  </si>
  <si>
    <t>Maintainer Accuracy on Commit/Patch Files</t>
  </si>
  <si>
    <t>Bug #</t>
  </si>
  <si>
    <t>Developer that fixed the Bug</t>
  </si>
  <si>
    <t>LSI Given Relevant File</t>
  </si>
  <si>
    <t>File Experts</t>
  </si>
  <si>
    <t>Package Experts</t>
  </si>
  <si>
    <t>System Experts</t>
  </si>
  <si>
    <t>File Level</t>
  </si>
  <si>
    <t>Package Level</t>
  </si>
  <si>
    <t>System Level</t>
  </si>
  <si>
    <t>Overall</t>
  </si>
  <si>
    <t>Listed contacts of maintainers</t>
  </si>
  <si>
    <t>Liste of randomly selected developers from before the alpaha release</t>
  </si>
  <si>
    <t>mecir</t>
  </si>
  <si>
    <t>export\listeformat.h</t>
  </si>
  <si>
    <t>ingwa ossi zachmann</t>
  </si>
  <si>
    <t>rempt berger zander jaham nikolaus staniek zachmann sebsauer danders mkruisselbrink</t>
  </si>
  <si>
    <t>zander zachmann ingwa staniek boud jaham</t>
  </si>
  <si>
    <t>clicea sitter adrian sebsauer bjacob astan villani hdhoang zander ducroquet</t>
  </si>
  <si>
    <t>kotext\KoTextSelectionHandler.cpp</t>
  </si>
  <si>
    <t>zander girish fyanardi rempt mkruisselbrink sebsauer ducroquet</t>
  </si>
  <si>
    <t>zander zachmann girish sebsauer fyanardi ducroquet rempt staniek mlaurent buis</t>
  </si>
  <si>
    <t>odf\KoOdfNumberStyles.cpp</t>
  </si>
  <si>
    <t>zachmann girish</t>
  </si>
  <si>
    <t>girish zachmann dfaure fmerz zander nikolaus langkamp sengels bcail rempt</t>
  </si>
  <si>
    <t>main\KoPageFormat.cpp</t>
  </si>
  <si>
    <t>rempt jlayt</t>
  </si>
  <si>
    <t>zander rempt jaham zachmann staniek dfaure fmerz psn sebsauer nikolaus</t>
  </si>
  <si>
    <t>wml\wmlparser.cpp</t>
  </si>
  <si>
    <t>dialogs\LayoutDialog.cpp</t>
  </si>
  <si>
    <t>nikolaus sebsauer zander pfau</t>
  </si>
  <si>
    <t>nikolaus zander sebsauer ingwa jaham fyanardi girish mkruisselbrink rempt mlaurent</t>
  </si>
  <si>
    <t>mkruisselbrink</t>
  </si>
  <si>
    <t>calendar\CalendarToolFactory.cpp</t>
  </si>
  <si>
    <t>nikolaus</t>
  </si>
  <si>
    <t>binner mlaurent ducroquet nlecureuil flambert bjacob bloos staniek sharan lunakl</t>
  </si>
  <si>
    <t>commands\TextCommandBase.cpp</t>
  </si>
  <si>
    <t>pstirnweiss</t>
  </si>
  <si>
    <t xml:space="preserve">nikolaus jaham mkruisselbrink zander zachmann pstirnweiss sebsauer langkamp mlaurent rempt </t>
  </si>
  <si>
    <t>commands\TextCommandBase.h</t>
  </si>
  <si>
    <t>nikolaus jaham mkruisselbrink zander zachmann pstirnweiss sebsauer langkamp mlaurent rempt</t>
  </si>
  <si>
    <t>commands\TextInsertParagraphCommand.cpp</t>
  </si>
  <si>
    <t>commands\TextInsertTextCommand.cpp</t>
  </si>
  <si>
    <t>models\kptcalendarmodel.cpp</t>
  </si>
  <si>
    <t>danders</t>
  </si>
  <si>
    <t>danders mlaurent rempt staniek berger chehrlic ilic dfaure</t>
  </si>
  <si>
    <t>tool_curves\kis_tool_example.h</t>
  </si>
  <si>
    <t>hdhoang</t>
  </si>
  <si>
    <t>rempt hdhoang langkamp berger</t>
  </si>
  <si>
    <t>RulerAssistantTool\kis_ruler_assistant_tool.h</t>
  </si>
  <si>
    <t>berger</t>
  </si>
  <si>
    <t>tool_curves\kis_tool_moutline.h</t>
  </si>
  <si>
    <t>rempt</t>
  </si>
  <si>
    <t>tool_polygon\kis_tool_polygon.h</t>
  </si>
  <si>
    <t>langkamp rempt skoning</t>
  </si>
  <si>
    <t>rempt langkamp berger skoning</t>
  </si>
  <si>
    <t>kformula1.3\KFormula13Import.cpp</t>
  </si>
  <si>
    <t>page quique habacker scripty sebsauer anagl jriddell lukast fela ingwa</t>
  </si>
  <si>
    <t>import\wpimport.h</t>
  </si>
  <si>
    <t>ingwa ariya zachmann zander sebsauer jaham nikolaus ossi</t>
  </si>
  <si>
    <t>wml\wmlimport.h</t>
  </si>
  <si>
    <t>abiword\abiwordimport.h</t>
  </si>
  <si>
    <t>ingwa zander staniek knight</t>
  </si>
  <si>
    <t>pdf\pdfimport.cpp</t>
  </si>
  <si>
    <t>dfaure ingwa</t>
  </si>
  <si>
    <t>jaham ingwa rempt berger staniek zachmann dfaure</t>
  </si>
  <si>
    <t>amipro\amiproimport.h</t>
  </si>
  <si>
    <t>staniek</t>
  </si>
  <si>
    <t>import\excelimport.h</t>
  </si>
  <si>
    <t>pdf\kis_pdf_import.cpp</t>
  </si>
  <si>
    <t>zachmann rempt berger</t>
  </si>
  <si>
    <t>import\xsltimport.h</t>
  </si>
  <si>
    <t>xaml\xamlimport.h</t>
  </si>
  <si>
    <t>jaham</t>
  </si>
  <si>
    <t>jaham ingwa</t>
  </si>
  <si>
    <t>langkamp</t>
  </si>
  <si>
    <t>common\KarbonGradientHelper.cpp</t>
  </si>
  <si>
    <t>piggz jaham buis zachmann sebsauer mkruisselbrink fmerz</t>
  </si>
  <si>
    <t>ariya lueck tamponi coolo jpetso adrian roop knight coppens mwoehlke</t>
  </si>
  <si>
    <t>svg\SvgGradientHelper.cpp</t>
  </si>
  <si>
    <t>jaham sengels ingwa buis zander zachmann psn</t>
  </si>
  <si>
    <t>flake\KoGradientBackground.cpp</t>
  </si>
  <si>
    <t>jaham zachmann</t>
  </si>
  <si>
    <t>zander jaham mpfeiffer zachmann staniek johnflux mueller boemann rempt mlaurent</t>
  </si>
  <si>
    <t>widgets\KarbonGradientChooser.cpp</t>
  </si>
  <si>
    <t>jaham rempt staniek langkamp pletourn berger sebsauer zander mkruisselbrink mlaurent</t>
  </si>
  <si>
    <t>tools\KarbonGradientEditStrategy.cpp</t>
  </si>
  <si>
    <t>jaham mkruisselbrink</t>
  </si>
  <si>
    <t>jaham zander langkamp fela boemann mpfeiffer staniek buis rempt zachmann</t>
  </si>
  <si>
    <t>opengl\kis_opengl_gradient_program.cpp</t>
  </si>
  <si>
    <t>rempt tburdick</t>
  </si>
  <si>
    <t>widgets\KarbonGradientItem.cpp</t>
  </si>
  <si>
    <t>jaham langkamp</t>
  </si>
  <si>
    <t>widgets\KarbonGradientEditWidget.cpp</t>
  </si>
  <si>
    <t>kspread\DependencyManager.cpp</t>
  </si>
  <si>
    <t>nikolaus mecir zachmann sebsauer ariya mlaurent zander jsimon chehrlic jaham</t>
  </si>
  <si>
    <t>ereslibre roop schmeisser fela nlecureuil dang rempt ducroquet psn zachmann</t>
  </si>
  <si>
    <t>kspread\OdfSavingContext.h</t>
  </si>
  <si>
    <t>commands\LinkCommand.cpp</t>
  </si>
  <si>
    <t>kspread\Damages.cpp</t>
  </si>
  <si>
    <t>kspread\RecalcManager.cpp</t>
  </si>
  <si>
    <t>msword\tablehandler.cpp</t>
  </si>
  <si>
    <t>dfaure</t>
  </si>
  <si>
    <t>dfaure ingwa mfranz</t>
  </si>
  <si>
    <t>opencalc\opencalcstyleexport.h</t>
  </si>
  <si>
    <t>nikolaus staniek zachmann sebsauer ingwa</t>
  </si>
  <si>
    <t>qpro\record.h</t>
  </si>
  <si>
    <t>ui\SheetView.cpp</t>
  </si>
  <si>
    <t>nikolaus sebsauer</t>
  </si>
  <si>
    <t>rempt berger danders langkamp nikolaus zander zachmann mkruisselbrink page mlaurent</t>
  </si>
  <si>
    <t>commands\Undo.h</t>
  </si>
  <si>
    <t>commands\kis_layer_commands.h</t>
  </si>
  <si>
    <t>langkamp rempt</t>
  </si>
  <si>
    <t>apaku villani berger pino dmeltzer lukast roop johnflux jlayt fmerz</t>
  </si>
  <si>
    <t>kritacore\krs_paint_layer.cpp</t>
  </si>
  <si>
    <t>sebsauer rempt page berger chehrlic</t>
  </si>
  <si>
    <t>kra\kis_kra_savexml_visitor.cpp</t>
  </si>
  <si>
    <t>commands\KarbonLayerReorderCommand.cpp</t>
  </si>
  <si>
    <t>tests\kis_image_test.cpp</t>
  </si>
  <si>
    <t>rempt berger nikolaus zachmann zander tamponi girish vkrause jaham page</t>
  </si>
  <si>
    <t>ui\kis_layer_manager.h</t>
  </si>
  <si>
    <t>langkamp berger rempt</t>
  </si>
  <si>
    <t>openrastertk\kis_open_raster_stack_save_visitor.cpp</t>
  </si>
  <si>
    <t>berger rempt</t>
  </si>
  <si>
    <t>image\kis_colorspace_convert_visitor.cpp</t>
  </si>
  <si>
    <t>rempt berger langkamp tamponi page zander bjacob boemann coppens mueller</t>
  </si>
  <si>
    <t>dockers\KarbonLayerDocker.cpp</t>
  </si>
  <si>
    <t>jaham buis</t>
  </si>
  <si>
    <t>jaham zander zachmann boemann rempt ingwa psn langkamp mlaurent mpfeiffer</t>
  </si>
  <si>
    <t>ui\kis_layermap_visitor.h</t>
  </si>
  <si>
    <t>flake\KoImageData.cpp</t>
  </si>
  <si>
    <t>boemann pfau lukast rodda langkamp page ariya vkrause scripty ducroquet</t>
  </si>
  <si>
    <t>commands\kis_image_commands.h</t>
  </si>
  <si>
    <t>flake\KoImageCollection.cpp</t>
  </si>
  <si>
    <t>zachmann jaham</t>
  </si>
  <si>
    <t>tests\TestImageCollection.cpp</t>
  </si>
  <si>
    <t>ui\kis_print_job.cpp</t>
  </si>
  <si>
    <t>zander berger rempt</t>
  </si>
  <si>
    <t>canvas\kis_prescaled_projection.cpp</t>
  </si>
  <si>
    <t>berger rempt mkruisselbrink</t>
  </si>
  <si>
    <t>berger rempt mkruisselbrink zander jsimon pstirnweiss langkamp bjacob</t>
  </si>
  <si>
    <t>flake\KoImageData_p.cpp</t>
  </si>
  <si>
    <t>genericimageexport\genericimageexport.cpp</t>
  </si>
  <si>
    <t>ingwa</t>
  </si>
  <si>
    <t>pigment\KoColorSpaceAbstract.h</t>
  </si>
  <si>
    <t>berger rempt langkamp fmerz boemann tamponi page</t>
  </si>
  <si>
    <t>berger zander staniek rempt fmerz page tamponi mlaurent sengels chehrlic</t>
  </si>
  <si>
    <t>mueller dmeltzer djarvie rodda jriddell hdhoang bcail tokoe bhards ducroquet</t>
  </si>
  <si>
    <t>image\kis_node_filter_interface.h</t>
  </si>
  <si>
    <t>main\KoFilterChain.cpp</t>
  </si>
  <si>
    <t>fmerz rempt dfaure mueller</t>
  </si>
  <si>
    <t>image\kis_filter_mask.cpp</t>
  </si>
  <si>
    <t>rempt berger langkamp</t>
  </si>
  <si>
    <t>metadata\kis_meta_data_filter_registry.h</t>
  </si>
  <si>
    <t>berger rempt page zander ingwa pino</t>
  </si>
  <si>
    <t>pigment\KoBasicHistogramProducers.cpp</t>
  </si>
  <si>
    <t>mswrite\mswriteimport.h</t>
  </si>
  <si>
    <t>dang</t>
  </si>
  <si>
    <t>dang staniek ingwa</t>
  </si>
  <si>
    <t>dialogs\kis_dlg_filter.cpp</t>
  </si>
  <si>
    <t>guiutils\KoCopyController.cpp</t>
  </si>
  <si>
    <t>zander</t>
  </si>
  <si>
    <t>zander jaham rempt boemann mpfeiffer buis sebsauer fyanardi mkruisselbrink nikolaus</t>
  </si>
  <si>
    <t>dang chehrlic berger fmerz habacker lunakl jdandres ariya mlaurent astan</t>
  </si>
  <si>
    <t>flake\KoToolSelection.cpp</t>
  </si>
  <si>
    <t>defaulttool\DefaultTool.cpp</t>
  </si>
  <si>
    <t>jaham zander zachmann psn</t>
  </si>
  <si>
    <t>zander jaham psn zachmann</t>
  </si>
  <si>
    <t>tool\kis_selection_tool_helper.cpp</t>
  </si>
  <si>
    <t>selectiontools\kis_tool_select_eraser.h</t>
  </si>
  <si>
    <t>zander rempt skoning</t>
  </si>
  <si>
    <t>rempt langkamp zander berger skoning zachmann mkruisselbrink mueller psn</t>
  </si>
  <si>
    <t>selectiontools\kis_tool_select_polygonal.h</t>
  </si>
  <si>
    <t>langkamp zander rempt skoning</t>
  </si>
  <si>
    <t>selectiontools\kis_tool_select_contiguous.h</t>
  </si>
  <si>
    <t>selectiontools\kis_tool_select_outline.h</t>
  </si>
  <si>
    <t>textshape\ChangeTracker.cpp</t>
  </si>
  <si>
    <t>fmerz zander ducroquet zachmann sebsauer girish rempt jpetso roop staniek</t>
  </si>
  <si>
    <t>danders sebsauer apaku djarvie stepin rempt staniek chehrlic annma jriddell</t>
  </si>
  <si>
    <t>kotext\KoVariable.cpp</t>
  </si>
  <si>
    <t>tests\documentstructuretest.cpp</t>
  </si>
  <si>
    <t>girish</t>
  </si>
  <si>
    <t>import\kwordfilter.cpp</t>
  </si>
  <si>
    <t>libppt\powerpoint.cpp</t>
  </si>
  <si>
    <t>kernel\kptcommand.cpp</t>
  </si>
  <si>
    <t>danders mlaurent fmerz chehrlic staniek mueller dfaure</t>
  </si>
  <si>
    <t>msword\mswordimport.cpp</t>
  </si>
  <si>
    <t>kernel\kptdocuments.cpp</t>
  </si>
  <si>
    <t>kotext\KoTextDocument.cpp</t>
  </si>
  <si>
    <t>tests\TestBasicLayout.cpp</t>
  </si>
  <si>
    <t>sebsauer ducroquet</t>
  </si>
  <si>
    <t>mfranz beaulen aseigo fela rempt menard coolo aacid dang dmeltzer</t>
  </si>
  <si>
    <t>part\KWPageTextInfo.cpp</t>
  </si>
  <si>
    <t>zachmann zander fyanardi sebsauer boemann ducroquet nikolaus psn ingwa clicea</t>
  </si>
  <si>
    <t>part\KWPageManager.cpp</t>
  </si>
  <si>
    <t>zander sebsauer ducroquet</t>
  </si>
  <si>
    <t>tests\TestPageManager.cpp</t>
  </si>
  <si>
    <t>tests\KWPageManagerTester.cpp</t>
  </si>
  <si>
    <t>commands\KWPageInsertCommand.cpp</t>
  </si>
  <si>
    <t>dialogs\KWPageSettingsDialog.cpp</t>
  </si>
  <si>
    <t>zander sebsauer ducroquet nikolaus</t>
  </si>
  <si>
    <t>part\KPrMasterPage.cpp</t>
  </si>
  <si>
    <t>zachmann</t>
  </si>
  <si>
    <t>commands\KPrPageEffectSetCommand.cpp</t>
  </si>
  <si>
    <t>resources\KoResourceServerObserver.h</t>
  </si>
  <si>
    <t>rempt sengels</t>
  </si>
  <si>
    <t>langkamp fmerz jaham rempt zander berger staniek boemann sengels ingwa</t>
  </si>
  <si>
    <t>tokoe astan mwoehlke rempt tburdick buis sharan sengels clicea bhards</t>
  </si>
  <si>
    <t>resources\KoResourceServerAdapter.h</t>
  </si>
  <si>
    <t>langkamp jaham sengels</t>
  </si>
  <si>
    <t>resources\KoResourceServer.h</t>
  </si>
  <si>
    <t>langkamp jaham fmerz zander rempt</t>
  </si>
  <si>
    <t>resources\KoResourceServerAdapter.cpp</t>
  </si>
  <si>
    <t>kernel\kptresource.cpp</t>
  </si>
  <si>
    <t>danders staniek</t>
  </si>
  <si>
    <t>tests\TestShapeReorderCommand.cpp</t>
  </si>
  <si>
    <t>sengels lukast zachmann anagl fmerz psn rodda jlayt mlaurent adrian</t>
  </si>
  <si>
    <t>commands\KoShapeReorderCommand.cpp</t>
  </si>
  <si>
    <t>commands\KoShapeShearCommand.cpp</t>
  </si>
  <si>
    <t>tests\MockShapes.h</t>
  </si>
  <si>
    <t>staniek boemann zachmann zander berger pstirnweiss</t>
  </si>
  <si>
    <t>commands\KoShapeLockCommand.cpp</t>
  </si>
  <si>
    <t>commands\KoShapeMoveCommand.cpp</t>
  </si>
  <si>
    <t>commands\KoShapeKeepAspectRatioCommand.cpp</t>
  </si>
  <si>
    <t>commands\KoPADisplayMasterShapesCommand.cpp</t>
  </si>
  <si>
    <t>tests\TestSelection.cpp</t>
  </si>
  <si>
    <t>zander jaham</t>
  </si>
  <si>
    <t>commands\KoPathBaseCommand.cpp</t>
  </si>
  <si>
    <t>flake\ShapeDeleter_p.cpp</t>
  </si>
  <si>
    <t>roop pletourn fmerz sebsauer jaham ereslibre bcail tokoe menard psn</t>
  </si>
  <si>
    <t>shape\KritaShapeFactory.cpp</t>
  </si>
  <si>
    <t>zander rempt</t>
  </si>
  <si>
    <t>jsimon ingwa nikolaus staniek zander zachmann rempt mkruisselbrink jaham mlaurent</t>
  </si>
  <si>
    <t>flake\KoShapeManager.cpp</t>
  </si>
  <si>
    <t>zachmann jaham zander jsimon</t>
  </si>
  <si>
    <t>shapeselector\Canvas.cpp</t>
  </si>
  <si>
    <t>zander rempt psn pstirnweiss</t>
  </si>
  <si>
    <t>zander zachmann rempt psn pstirnweiss mkruisselbrink page</t>
  </si>
  <si>
    <t>divineProportion\Intro.cpp</t>
  </si>
  <si>
    <t>zander staniek zachmann mueller jaham sebsauer</t>
  </si>
  <si>
    <t>shapeproperties\ShapePropertiesDocker.cpp</t>
  </si>
  <si>
    <t>jaham sebsauer</t>
  </si>
  <si>
    <t>jaham zachmann sebsauer</t>
  </si>
  <si>
    <t>commands\KoShapeCreateCommand.cpp</t>
  </si>
  <si>
    <t>flake\KoShapeControllerBase.h</t>
  </si>
  <si>
    <t>boemann zachmann</t>
  </si>
  <si>
    <t>divineProportion\DivineProportionShapeFactory.cpp</t>
  </si>
  <si>
    <t>sebsauer</t>
  </si>
  <si>
    <t>simon abeaumont bloos buis montanaro habacker berger krake lueck fmerz</t>
  </si>
  <si>
    <t>pagelayout\KPrPageLayouts.cpp</t>
  </si>
  <si>
    <t>zachmann staniek</t>
  </si>
  <si>
    <t>zachmann staniek boemann fmerz dfaure</t>
  </si>
  <si>
    <t>mueller beaulen vkrause ingwa mfranz ereslibre ossi berger piggz mwoehlke</t>
  </si>
  <si>
    <t>pagelayout\KPrPageLayoutSharedSavingData.cpp</t>
  </si>
  <si>
    <t>guiutils\KoPageLayoutDialog.cpp</t>
  </si>
  <si>
    <t>sebsauer nikolaus</t>
  </si>
  <si>
    <t>main\KoPageLayout.cpp</t>
  </si>
  <si>
    <t>zachmann jaham rempt ducroquet</t>
  </si>
  <si>
    <t>guiutils\KoPageLayoutWidget.cpp</t>
  </si>
  <si>
    <t>mkruisselbrink sebsauer nikolaus</t>
  </si>
  <si>
    <t>commands\KWPagePropertiesCommand.cpp</t>
  </si>
  <si>
    <t>zander mkruisselbrink ducroquet</t>
  </si>
  <si>
    <t>guiutils\KoUniColorChooser.cpp</t>
  </si>
  <si>
    <t>boemann rempt page</t>
  </si>
  <si>
    <t>jsimon dang chehrlic dfaure anagl sitter ilic fmerz menard quique</t>
  </si>
  <si>
    <t>shape\ChartConfigWidget.cpp</t>
  </si>
  <si>
    <t>jsimon zander ingwa mlaurent nikolaus</t>
  </si>
  <si>
    <t>chart\ChartDialog.h</t>
  </si>
  <si>
    <t>nikolaus jsimon jaham mecir</t>
  </si>
  <si>
    <t>dialogs\GoalSeekDialog.cpp</t>
  </si>
  <si>
    <t>nikolaus sebsauer mlaurent mecir</t>
  </si>
  <si>
    <t>tests\TestStatisticalFunctions.cpp</t>
  </si>
  <si>
    <t>nikolaus pfau</t>
  </si>
  <si>
    <t>guiutils\KoEditColorSetDialog.cpp</t>
  </si>
  <si>
    <t>fyanardi sebsauer jpetso</t>
  </si>
  <si>
    <t>ui\kptstandardworktimedialog.cpp</t>
  </si>
  <si>
    <t>shape\ChartTool.cpp</t>
  </si>
  <si>
    <t>jsimon boemann nikolaus</t>
  </si>
  <si>
    <t>refinepath\RefinePathPlugin.cpp</t>
  </si>
  <si>
    <t>mwoehlke fela jaham dmeltzer ducroquet djarvie boemann lukast dang piggz</t>
  </si>
  <si>
    <t>shape\KritaShape.cpp</t>
  </si>
  <si>
    <t>zander rempt zachmann berger dfaure sengels</t>
  </si>
  <si>
    <t xml:space="preserve"> </t>
  </si>
  <si>
    <t xml:space="preserve">fmerz staniek girish clicea zachmann rempt fyanardi zander piggz danders </t>
  </si>
  <si>
    <t xml:space="preserve">zander girish </t>
  </si>
  <si>
    <t xml:space="preserve">girish zander staniek fmerz </t>
  </si>
  <si>
    <t xml:space="preserve">fmerz </t>
  </si>
  <si>
    <t xml:space="preserve">fmerz staniek langkamp </t>
  </si>
  <si>
    <t xml:space="preserve">girish </t>
  </si>
  <si>
    <t xml:space="preserve">girish mkruisselbrink </t>
  </si>
  <si>
    <t xml:space="preserve">danders </t>
  </si>
  <si>
    <t xml:space="preserve">berger </t>
  </si>
  <si>
    <t xml:space="preserve">piggz fmerz </t>
  </si>
  <si>
    <t xml:space="preserve">staniek zachmann fmerz </t>
  </si>
  <si>
    <t xml:space="preserve">fmerz mkruisselbrink </t>
  </si>
  <si>
    <t xml:space="preserve">danders fmerz zander rempt fyanardi langkamp clicea berger </t>
  </si>
  <si>
    <t xml:space="preserve">girish zander </t>
  </si>
  <si>
    <t xml:space="preserve">rempt </t>
  </si>
  <si>
    <t xml:space="preserve">zachmann fmerz </t>
  </si>
  <si>
    <t xml:space="preserve">fmerz girish zander </t>
  </si>
  <si>
    <t xml:space="preserve">zachmann fyanardi zander fmerz girish clicea langkamp boemann </t>
  </si>
  <si>
    <t xml:space="preserve">zander </t>
  </si>
  <si>
    <t xml:space="preserve">jsimon zachmann </t>
  </si>
  <si>
    <t xml:space="preserve">zachmann </t>
  </si>
  <si>
    <t xml:space="preserve">zachmann fmerz boemann dfaure </t>
  </si>
  <si>
    <t xml:space="preserve">rempt fmerz girish zander mkruisselbrink staniek zachmann clicea villani sebsauer </t>
  </si>
  <si>
    <t xml:space="preserve">girish zander mkruisselbrink </t>
  </si>
  <si>
    <t xml:space="preserve">girish zander sebsauer mkruisselbrink staniek zachmann fmerz </t>
  </si>
  <si>
    <t xml:space="preserve">girish fmerz langkamp sengels </t>
  </si>
  <si>
    <t xml:space="preserve">fmerz staniek villani langkamp berger </t>
  </si>
  <si>
    <t xml:space="preserve">zander girish sebsauer rempt ducroquet mkruisselbrink zachmann </t>
  </si>
  <si>
    <t xml:space="preserve">zander sebsauer mkruisselbrink ducroquet girish </t>
  </si>
  <si>
    <t xml:space="preserve">ingwa </t>
  </si>
  <si>
    <t xml:space="preserve">rempt ingwa </t>
  </si>
  <si>
    <t xml:space="preserve">piggz fmerz mkruisselbrink </t>
  </si>
  <si>
    <t xml:space="preserve">staniek zachmann zander mkruisselbrink jaham clicea nikolaus fmerz </t>
  </si>
  <si>
    <t xml:space="preserve">rempt fmerz mkruisselbrink </t>
  </si>
  <si>
    <t xml:space="preserve">mkruisselbrink </t>
  </si>
  <si>
    <t xml:space="preserve">jaham mkruisselbrink zachmann </t>
  </si>
  <si>
    <t xml:space="preserve">nikolaus zander mlaurent </t>
  </si>
  <si>
    <t xml:space="preserve">nikolaus </t>
  </si>
  <si>
    <t xml:space="preserve">rempt mkruisselbrink danders fmerz fyanardi zander ingwa langkamp berger bjacob </t>
  </si>
  <si>
    <t xml:space="preserve">girish rempt zander sebsauer bjacob ducroquet zachmann berger sengels </t>
  </si>
  <si>
    <t xml:space="preserve">rempt bjacob mkruisselbrink sengels </t>
  </si>
  <si>
    <t xml:space="preserve">zachmann ingwa fmerz zander clicea </t>
  </si>
  <si>
    <t xml:space="preserve">rempt mkruisselbrink jsimon bjacob berger </t>
  </si>
  <si>
    <t xml:space="preserve">fmerz mkruisselbrink berger </t>
  </si>
  <si>
    <t xml:space="preserve">sebsauer mkruisselbrink fmerz zander </t>
  </si>
  <si>
    <t xml:space="preserve">jaham </t>
  </si>
  <si>
    <t xml:space="preserve">fmerz girish zander mkruisselbrink zachmann sebsauer </t>
  </si>
  <si>
    <t xml:space="preserve">sebsauer ducroquet </t>
  </si>
  <si>
    <t xml:space="preserve">zander zachmann ducroquet sebsauer fyanardi mkruisselbrink ingwa nikolaus girish fmerz </t>
  </si>
  <si>
    <t xml:space="preserve">zander sebsauer ducroquet </t>
  </si>
  <si>
    <t xml:space="preserve">jsimon ingwa zachmann </t>
  </si>
  <si>
    <t xml:space="preserve">zander mkruisselbrink </t>
  </si>
  <si>
    <t xml:space="preserve">sebsauer </t>
  </si>
  <si>
    <t xml:space="preserve">mkruisselbrink sebsauer </t>
  </si>
  <si>
    <t xml:space="preserve">zander mkruisselbrink ducroquet </t>
  </si>
  <si>
    <t>rempt fmerz staniek girish zander nikolaus villani berger jaham zachmann</t>
  </si>
  <si>
    <t>girish zander mkruisselbrink</t>
  </si>
  <si>
    <t>girish zander sebsauer staniek mkruisselbrink zachmann ducroquet fmerz roop</t>
  </si>
  <si>
    <t>girish fmerz zachmann langkamp jaham sengels</t>
  </si>
  <si>
    <t>fmerz rempt staniek villani jaham langkamp berger boemann</t>
  </si>
  <si>
    <t>zander nikolaus girish ducroquet sebsauer rempt jaham zachmann mkruisselbrink</t>
  </si>
  <si>
    <t xml:space="preserve">zander nikolaus ducroquet sebsauer mkruisselbrink girish jaham langkamp boemann </t>
  </si>
  <si>
    <t>jaham rempt ingwa</t>
  </si>
  <si>
    <t xml:space="preserve">jaham rempt ingwa </t>
  </si>
  <si>
    <t xml:space="preserve">piggz jaham fmerz mkruisselbrink </t>
  </si>
  <si>
    <t>jaham zander zachmann staniek mkruisselbrink rempt boemann jsimon nikolaus clicea</t>
  </si>
  <si>
    <t xml:space="preserve">rempt jaham fmerz mkruisselbrink zander berger </t>
  </si>
  <si>
    <t xml:space="preserve">jaham mkruisselbrink </t>
  </si>
  <si>
    <t xml:space="preserve">jaham boemann zachmann mkruisselbrink </t>
  </si>
  <si>
    <t>tburdick</t>
  </si>
  <si>
    <t xml:space="preserve">tburdick rempt </t>
  </si>
  <si>
    <t xml:space="preserve">danders rempt berger mkruisselbrink langkamp nikolaus zander jaham fmerz fyanardi </t>
  </si>
  <si>
    <t xml:space="preserve">girish rempt berger ducroquet zander zachmann sebsauer bjacob jsimon staniek </t>
  </si>
  <si>
    <t xml:space="preserve">rempt bjacob langkamp berger mkruisselbrink lukast sengels adridg </t>
  </si>
  <si>
    <t xml:space="preserve">jaham boemann zachmann ingwa fmerz zander clicea </t>
  </si>
  <si>
    <t xml:space="preserve">jaham zander zachmann staniek mkruisselbrink rempt boemann jsimon nikolaus clicea </t>
  </si>
  <si>
    <t xml:space="preserve">berger mkruisselbrink </t>
  </si>
  <si>
    <t xml:space="preserve">rempt berger mkruisselbrink jsimon bjacob </t>
  </si>
  <si>
    <t xml:space="preserve">fmerz berger </t>
  </si>
  <si>
    <t xml:space="preserve">fmerz rempt berger mkruisselbrink lukast </t>
  </si>
  <si>
    <t>fmerz</t>
  </si>
  <si>
    <t xml:space="preserve">fmerz rempt staniek villani jaham langkamp berger boemann </t>
  </si>
  <si>
    <t xml:space="preserve">rempt berger </t>
  </si>
  <si>
    <t xml:space="preserve">zander nikolaus girish ducroquet sebsauer rempt jaham zachmann mkruisselbrink </t>
  </si>
  <si>
    <t xml:space="preserve">sebsauer jaham mkruisselbrink boemann zander rempt fmerz danders ducroquet </t>
  </si>
  <si>
    <t xml:space="preserve">fmerz ducroquet girish sebsauer zander staniek zachmann mkruisselbrink fyanardi roop </t>
  </si>
  <si>
    <t xml:space="preserve">girish zander sebsauer staniek mkruisselbrink zachmann ducroquet fmerz roop </t>
  </si>
  <si>
    <t xml:space="preserve">danders fmerz </t>
  </si>
  <si>
    <t xml:space="preserve">fyanardi zander zachmann ducroquet sebsauer boemann nikolaus mkruisselbrink ingwa girish </t>
  </si>
  <si>
    <t xml:space="preserve">fmerz rempt </t>
  </si>
  <si>
    <t xml:space="preserve">zander jaham </t>
  </si>
  <si>
    <t xml:space="preserve">jsimon ingwa nikolaus adridg staniek zachmann boemann </t>
  </si>
  <si>
    <t>jsimon</t>
  </si>
  <si>
    <t xml:space="preserve">zachmann staniek </t>
  </si>
  <si>
    <t xml:space="preserve">zachmann staniek fmerz boemann dfaure </t>
  </si>
  <si>
    <t xml:space="preserve">jsimon ingwa nikolaus </t>
  </si>
  <si>
    <t>rempt nikolaus zachmann jaham zander staniek fmerz berger girish villani</t>
  </si>
  <si>
    <t>irish zander mkruisselbrink</t>
  </si>
  <si>
    <t xml:space="preserve">girish zander ducroquet sebsauer roop staniek mkruisselbrink zachmann fmerz dfaure </t>
  </si>
  <si>
    <t xml:space="preserve">girish fmerz nikolaus zachmann langkamp bcail jaham sengels </t>
  </si>
  <si>
    <t xml:space="preserve">jaham fmerz rempt staniek villani boemann langkamp nikolaus dfaure astan </t>
  </si>
  <si>
    <t xml:space="preserve">nikolaus zander girish rempt roop ducroquet sebsauer jaham mlaurent zachmann </t>
  </si>
  <si>
    <t xml:space="preserve">nikolaus pstirnweiss jaham zander ducroquet zachmann sebsauer mkruisselbrink mlaurent girish </t>
  </si>
  <si>
    <t xml:space="preserve">piggz jaham zachmann fmerz mkruisselbrink </t>
  </si>
  <si>
    <t xml:space="preserve">jaham zander psn </t>
  </si>
  <si>
    <t xml:space="preserve">jaham zachmann </t>
  </si>
  <si>
    <t xml:space="preserve">jaham zachmann zander staniek nikolaus boemann mkruisselbrink jsimon rempt clicea </t>
  </si>
  <si>
    <t xml:space="preserve">rempt jaham fmerz mkruisselbrink pstirnweiss zander berger </t>
  </si>
  <si>
    <t xml:space="preserve">jaham zander boemann fela zachmann mkruisselbrink </t>
  </si>
  <si>
    <t xml:space="preserve">nikolaus zander chehrlic jsimon staniek mlaurent </t>
  </si>
  <si>
    <t xml:space="preserve">rempt danders nikolaus berger langkamp mkruisselbrink flambert zachmann jaham zander </t>
  </si>
  <si>
    <t xml:space="preserve">nikolaus girish berger rempt zander zachmann ducroquet sebsauer bjacob jsimon </t>
  </si>
  <si>
    <t xml:space="preserve">rempt berger langkamp bjacob lukast mlaurent mkruisselbrink adridg sengels </t>
  </si>
  <si>
    <t xml:space="preserve">jaham boemann zachmann psn zander ingwa fmerz clicea </t>
  </si>
  <si>
    <t xml:space="preserve">zachmann jaham </t>
  </si>
  <si>
    <t xml:space="preserve">berger rempt mkruisselbrink </t>
  </si>
  <si>
    <t xml:space="preserve">berger rempt mkruisselbrink jsimon pstirnweiss langkamp bjacob </t>
  </si>
  <si>
    <t xml:space="preserve">fmerz dfaure </t>
  </si>
  <si>
    <t xml:space="preserve">jaham boemann zander nikolaus sebsauer mkruisselbrink rempt fmerz staniek danders </t>
  </si>
  <si>
    <t xml:space="preserve">rempt langkamp zander mkruisselbrink </t>
  </si>
  <si>
    <t xml:space="preserve">fmerz zander ducroquet girish sebsauer zachmann roop staniek boemann mkruisselbrink </t>
  </si>
  <si>
    <t xml:space="preserve">zachmann fyanardi zander ducroquet boemann sebsauer nikolaus mkruisselbrink ingwa girish </t>
  </si>
  <si>
    <t xml:space="preserve">zander sebsauer ducroquet nikolaus </t>
  </si>
  <si>
    <t xml:space="preserve">fmerz langkamp rempt </t>
  </si>
  <si>
    <t xml:space="preserve">zachmann pstirnweiss </t>
  </si>
  <si>
    <t xml:space="preserve">jsimon ingwa nikolaus zander zachmann staniek boemann mlaurent adridg </t>
  </si>
  <si>
    <t xml:space="preserve">zachmann pstirnweiss zander mkruisselbrink </t>
  </si>
  <si>
    <t xml:space="preserve">jsimon jaham </t>
  </si>
  <si>
    <t xml:space="preserve">sebsauer nikolaus </t>
  </si>
  <si>
    <t xml:space="preserve">mkruisselbrink sebsauer nikolaus </t>
  </si>
  <si>
    <t xml:space="preserve">jsimon zander ingwa mlaurent nikolaus </t>
  </si>
  <si>
    <t xml:space="preserve">nikolaus mlaurent </t>
  </si>
  <si>
    <t xml:space="preserve">jsimon boemann nikolaus </t>
  </si>
  <si>
    <t>Commit #</t>
  </si>
  <si>
    <t>LSI Given Top 10 Relevant Files</t>
  </si>
  <si>
    <t>Commit Author</t>
  </si>
  <si>
    <t>dialogs/KWPageSettingsDialog.cpp</t>
  </si>
  <si>
    <t>ducroquet</t>
  </si>
  <si>
    <t xml:space="preserve">nikolaus zander sebsauer ingwa jaham fyanardi girish mkruisselbrink rempt mlaurent </t>
  </si>
  <si>
    <t>dmeltzer flambert aacid mwoehlke nikolaus abeaumont aseigo adridg krake binner</t>
  </si>
  <si>
    <t>commands/KoPAChangeMasterPageCommand.cpp</t>
  </si>
  <si>
    <t xml:space="preserve">zachmann fyanardi </t>
  </si>
  <si>
    <t>part/KWDocument.cpp</t>
  </si>
  <si>
    <t xml:space="preserve">zander zachmann ducroquet sebsauer boemann langkamp nikolaus psn </t>
  </si>
  <si>
    <t xml:space="preserve">zachmann zander fyanardi sebsauer boemann ducroquet nikolaus psn ingwa clicea </t>
  </si>
  <si>
    <t>tests/TestPageCommands.cpp</t>
  </si>
  <si>
    <t xml:space="preserve">rempt berger nikolaus zachmann zander tamponi girish vkrause jaham page </t>
  </si>
  <si>
    <t>commands/KoPAPageMoveCommand.cpp</t>
  </si>
  <si>
    <t>commands/KWPagePropertiesCommand.cpp</t>
  </si>
  <si>
    <t>commands/KoPAPageDeleteCommand.cpp</t>
  </si>
  <si>
    <t>commands/KWPageRemoveCommand.cpp</t>
  </si>
  <si>
    <t>commands/KoPAPageInsertCommand.cpp</t>
  </si>
  <si>
    <t>commands/KWPageInsertCommand.cpp</t>
  </si>
  <si>
    <t>dialogs/LayoutDialog.cpp</t>
  </si>
  <si>
    <t xml:space="preserve">nikolaus sebsauer zander pfau </t>
  </si>
  <si>
    <t>boemann nikolaus sebsauer tokoe piggz habacker dang jriddell girish aseigo</t>
  </si>
  <si>
    <t>libpaintop/kis_brush_selection_widget.cpp</t>
  </si>
  <si>
    <t xml:space="preserve">rempt sengels bjacob </t>
  </si>
  <si>
    <t>libpaintop/kis_brush_server.cpp</t>
  </si>
  <si>
    <t>libpaintop/kis_brush.h</t>
  </si>
  <si>
    <t>libpaintop/kis_brush_chooser.cpp</t>
  </si>
  <si>
    <t>libpaintop/kis_brush_option.cpp</t>
  </si>
  <si>
    <t>libpaintop/kis_brush_based_paintop.cpp</t>
  </si>
  <si>
    <t>kotext/KoTextBlockData.cpp</t>
  </si>
  <si>
    <t xml:space="preserve">zander girish mkruisselbrink ducroquet </t>
  </si>
  <si>
    <t xml:space="preserve">zander zachmann girish sebsauer fyanardi ducroquet rempt staniek mlaurent buis </t>
  </si>
  <si>
    <t>complexop/complexbrush.cpp</t>
  </si>
  <si>
    <t>flake/KoInputDevice.cpp</t>
  </si>
  <si>
    <t>fela</t>
  </si>
  <si>
    <t xml:space="preserve">zander jaham mpfeiffer zachmann staniek johnflux mueller boemann rempt mlaurent </t>
  </si>
  <si>
    <t>coppens lunakl sitter danders krake ariya page boemann pstirnweiss hdhoang</t>
  </si>
  <si>
    <t>mswrite/libmswrite_defs.h</t>
  </si>
  <si>
    <t xml:space="preserve">dang </t>
  </si>
  <si>
    <t xml:space="preserve">dang staniek ingwa </t>
  </si>
  <si>
    <t>ui/kis_paintop_box.h</t>
  </si>
  <si>
    <t xml:space="preserve">rempt berger danders langkamp nikolaus zander zachmann mkruisselbrink page mlaurent </t>
  </si>
  <si>
    <t>clockwipe/KPrClockWipeSubpathHelper.cpp</t>
  </si>
  <si>
    <t xml:space="preserve">langkamp </t>
  </si>
  <si>
    <t xml:space="preserve">langkamp boemann </t>
  </si>
  <si>
    <t>flake/KoToolManager.cpp</t>
  </si>
  <si>
    <t xml:space="preserve">jaham zander staniek boemann berger rempt buis thiago skoning </t>
  </si>
  <si>
    <t>mswrite/libmswrite.cpp</t>
  </si>
  <si>
    <t xml:space="preserve">staniek dang </t>
  </si>
  <si>
    <t>CalligraphyTool/KarbonCalligraphyTool.cpp</t>
  </si>
  <si>
    <t xml:space="preserve">fela zander sengels </t>
  </si>
  <si>
    <t xml:space="preserve">fela zander jaham sengels </t>
  </si>
  <si>
    <t>flake/KoDeviceEvent.cpp</t>
  </si>
  <si>
    <t xml:space="preserve">jaham mlaurent </t>
  </si>
  <si>
    <t>flake/KoPostscriptPaintDevice.cpp</t>
  </si>
  <si>
    <t>commands/RowColumnManipulators.cpp</t>
  </si>
  <si>
    <t xml:space="preserve">nikolaus mkruisselbrink mecir </t>
  </si>
  <si>
    <t>tests/kis_recorded_action_test.cpp</t>
  </si>
  <si>
    <t>villani</t>
  </si>
  <si>
    <t>jlayt psn fela zachmann anagl sebsauer mpfeiffer sharan apaku pstirnweiss</t>
  </si>
  <si>
    <t>tests/kis_paint_device_action_test.cpp</t>
  </si>
  <si>
    <t xml:space="preserve">sengels </t>
  </si>
  <si>
    <t>tests/kis_filter_config_widget_test.cpp</t>
  </si>
  <si>
    <t>tests/kis_paint_information_test.cpp</t>
  </si>
  <si>
    <t xml:space="preserve">berger bjacob </t>
  </si>
  <si>
    <t>tests/kis_bookmarked_configuration_manager_test.cpp</t>
  </si>
  <si>
    <t>tests/kis_shared_ptr_test.cpp</t>
  </si>
  <si>
    <t xml:space="preserve">berger rempt </t>
  </si>
  <si>
    <t>tests/kis_node_visitor_test.cpp</t>
  </si>
  <si>
    <t>tests/kis_shared_ptr_vector_test.cpp</t>
  </si>
  <si>
    <t>tests/kis_random_generator_test.cpp</t>
  </si>
  <si>
    <t>tests/kis_effect_mask_test.cpp</t>
  </si>
  <si>
    <t>part/KWPageManager.cpp</t>
  </si>
  <si>
    <t>sitter bcail quique clicea jdandres pstirnweiss krake dmeltzer dang flambert</t>
  </si>
  <si>
    <t>part/KWPageTextInfo.cpp</t>
  </si>
  <si>
    <t>part/KWPage.cpp</t>
  </si>
  <si>
    <t>tests/TestBasicLayout.cpp</t>
  </si>
  <si>
    <t>tests/TestPageManager.cpp</t>
  </si>
  <si>
    <t>tests/KWPageManagerTester.cpp</t>
  </si>
  <si>
    <t>kplato/kptviewlistdocker.cpp</t>
  </si>
  <si>
    <t> fyanardi</t>
  </si>
  <si>
    <t xml:space="preserve">danders mlaurent djarvie nikolaus jlayt zander zachmann dfaure ilic jpetso </t>
  </si>
  <si>
    <t>fmerz clicea staniek djarvie nlecureuil jsimon villani ariya anagl buis</t>
  </si>
  <si>
    <t>dockers/KWStatisticsDocker.cpp</t>
  </si>
  <si>
    <t xml:space="preserve">zander fyanardi </t>
  </si>
  <si>
    <t xml:space="preserve">jaham zander zachmann boemann rempt ingwa psn langkamp mlaurent mpfeiffer </t>
  </si>
  <si>
    <t>ui/kpttaskeditor.cpp</t>
  </si>
  <si>
    <t>ui/kpttaskstatusview.cpp</t>
  </si>
  <si>
    <t xml:space="preserve">danders aacid </t>
  </si>
  <si>
    <t>main/KoDocument.cpp</t>
  </si>
  <si>
    <t xml:space="preserve">zachmann dfaure zander rempt langkamp sebsauer danders staniek jaham psn </t>
  </si>
  <si>
    <t>ui/kptresourceeditor.cpp</t>
  </si>
  <si>
    <t xml:space="preserve">danders mlaurent </t>
  </si>
  <si>
    <t>ui/kptresourceappointmentsview.cpp</t>
  </si>
  <si>
    <t xml:space="preserve">danders mlaurent sengels chehrlic </t>
  </si>
  <si>
    <t>scripting/ScriptingWidgets.cpp</t>
  </si>
  <si>
    <t xml:space="preserve">danders sebsauer nikolaus </t>
  </si>
  <si>
    <t xml:space="preserve">sebsauer piggz danders berger nikolaus rempt staniek zachmann zander ducroquet </t>
  </si>
  <si>
    <t>BUG #</t>
  </si>
  <si>
    <t>egamma</t>
  </si>
  <si>
    <t>V:\eclipse-sourceBuild-srcIncluded-2.0\plugins\org.eclipse.ui\Eclipse UI\org\eclipse\ui\internal\misc\TestPageListener.java</t>
  </si>
  <si>
    <t>tod nick eduardo karice kevinh</t>
  </si>
  <si>
    <t xml:space="preserve">greg </t>
  </si>
  <si>
    <t xml:space="preserve">cvs dbaeumer akiezun darins darin dejan pmulet vlad othomann maeschlimann </t>
  </si>
  <si>
    <t>V:\eclipse-sourceBuild-srcIncluded-2.0\plugins\org.eclipse.ui\Eclipse UI\org\eclipse\ui\IPageListener.java</t>
  </si>
  <si>
    <t xml:space="preserve">darins darin jszursze cvs egamma jburns dbirsan kkolosow dwright rodrigo </t>
  </si>
  <si>
    <t>V:\eclipse-sourceBuild-srcIncluded-2.0\plugins\org.eclipse.update.ui.forms\src\org\eclipse\update\ui\forms\internal\ScrollableSectionForm.java</t>
  </si>
  <si>
    <t xml:space="preserve">dejan </t>
  </si>
  <si>
    <t xml:space="preserve">aweinand cvs darins darin egamma dejan maeschlimann vlad kkolosow jburns </t>
  </si>
  <si>
    <t>V:\eclipse-sourceBuild-srcIncluded-2.0\plugins\org.eclipse.pde.ui\src\org\eclipse\pde\internal\ui\wizards\templates\NewPluginTemplateChoiceWizard.java</t>
  </si>
  <si>
    <t>V:\eclipse-sourceBuild-srcIncluded-2.0\plugins\org.eclipse.ui\Eclipse UI\org\eclipse\ui\internal\PageSelectionService.java</t>
  </si>
  <si>
    <t xml:space="preserve">nick </t>
  </si>
  <si>
    <t>V:\eclipse-sourceBuild-srcIncluded-2.0\plugins\org.eclipse.update.ui\src\org\eclipse\update\internal\ui\wizards\ReviewPage.java</t>
  </si>
  <si>
    <t>vlad dejan celek</t>
  </si>
  <si>
    <t xml:space="preserve">maeschlimann cvs maeschli dbaeumer egamma dejan vlad erich mhuebscher dmegert </t>
  </si>
  <si>
    <t>V:\eclipse-sourceBuild-srcIncluded-2.0\plugins\org.eclipse.ui\Eclipse UI\org\eclipse\ui\part\MultiPageEditor.java</t>
  </si>
  <si>
    <t>sarsenau tod nick eduardo karice kevinh</t>
  </si>
  <si>
    <t>tod nick eduardo karice kevinh randyg sarsenau</t>
  </si>
  <si>
    <t>V:\eclipse-sourceBuild-srcIncluded-2.0\plugins\org.eclipse.update.ui.forms\src\org\eclipse\update\ui\forms\internal\engine\BulletParagraph.java</t>
  </si>
  <si>
    <t>dejan</t>
  </si>
  <si>
    <t xml:space="preserve">jburns darin darins </t>
  </si>
  <si>
    <t>V:\eclipse-sourceBuild-srcIncluded-2.0\plugins\org.eclipse.ui\Eclipse UI\org\eclipse\ui\part\PageBook.java</t>
  </si>
  <si>
    <t xml:space="preserve">tod nick eduardo karice kevinh </t>
  </si>
  <si>
    <t>V:\eclipse-sourceBuild-srcIncluded-2.0\plugins\org.eclipse.ui\Eclipse UI Standard Components\org\eclipse\ui\views\contentoutline\ContentOutline.java</t>
  </si>
  <si>
    <t>randyg tod nick eduardo karice kevinh</t>
  </si>
  <si>
    <t>darin</t>
  </si>
  <si>
    <t>V:\eclipse-sourceBuild-srcIncluded-2.0\plugins\org.eclipse.pde.ui\src\org\eclipse\pde\ui\templates\IFieldData.java</t>
  </si>
  <si>
    <t>V:\eclipse-sourceBuild-srcIncluded-2.0\plugins\org.eclipse.update.core\src\org\eclipse\update\configuration\IVolume.java</t>
  </si>
  <si>
    <t xml:space="preserve">vlad </t>
  </si>
  <si>
    <t>vlad celek</t>
  </si>
  <si>
    <t>V:\eclipse-sourceBuild-srcIncluded-2.0\plugins\org.eclipse.pde.ui\src\org\eclipse\pde\ui\templates\NewPluginTemplateWizard.java</t>
  </si>
  <si>
    <t>V:\eclipse-sourceBuild-srcIncluded-2.0\plugins\org.eclipse.update.core\src\org\eclipse\update\configuration\IInstallConfigurationChangedListener.java</t>
  </si>
  <si>
    <t>V:\eclipse-sourceBuild-srcIncluded-2.0\plugins\org.eclipse.pde.core\src\org\eclipse\pde\core\plugin\IPluginImport.java</t>
  </si>
  <si>
    <t xml:space="preserve">dejan vlad </t>
  </si>
  <si>
    <t>V:\eclipse-sourceBuild-srcIncluded-2.0\plugins\org.eclipse.update.core\src\org\eclipse\update\configuration\ILocalSystemInfoListener.java</t>
  </si>
  <si>
    <t>V:\eclipse-sourceBuild-srcIncluded-2.0\plugins\org.eclipse.pde.core\src\org\eclipse\pde\core\plugin\IPluginLibrary.java</t>
  </si>
  <si>
    <t>V:\eclipse-sourceBuild-srcIncluded-2.0\plugins\org.eclipse.update.core\src\org\eclipse\update\configuration\ILocalSite.java</t>
  </si>
  <si>
    <t>V:\eclipse-sourceBuild-srcIncluded-2.0\plugins\org.eclipse.pde.ui\src\org\eclipse\pde\ui\templates\ITemplateSection.java</t>
  </si>
  <si>
    <t>V:\eclipse-sourceBuild-srcIncluded-2.0\plugins\org.eclipse.update.core\src\org\eclipse\update\configuration\IInstallConfiguration.java</t>
  </si>
  <si>
    <t>maeschlimann</t>
  </si>
  <si>
    <t>V:\eclipse-sourceBuild-srcIncluded-2.0\plugins\org.eclipse.team.cvs.core\src\org\eclipse\team\internal\ccvs\core\syncinfo\ReentrantLock.java</t>
  </si>
  <si>
    <t xml:space="preserve">pmulet othomann darin jlanneluc darins jburns rodrigo jszursze dejan dj </t>
  </si>
  <si>
    <t>V:\eclipse-sourceBuild-srcIncluded-2.0\plugins\org.eclipse.jdt.debug\jdi\org\eclipse\jdi\internal\connect\PacketManager.java</t>
  </si>
  <si>
    <t xml:space="preserve">darin darins </t>
  </si>
  <si>
    <t xml:space="preserve">darins darin jszursze jburns </t>
  </si>
  <si>
    <t>V:\eclipse-sourceBuild-srcIncluded-2.0\plugins\org.eclipse.core.resources\src\org\eclipse\core\resources\WorkspaceLock.java</t>
  </si>
  <si>
    <t xml:space="preserve">dj jeff rperetti </t>
  </si>
  <si>
    <t xml:space="preserve">dj johna rperetti rodrigo jeff maeschlimann akiezun dwilson </t>
  </si>
  <si>
    <t>V:\eclipse-sourceBuild-srcIncluded-2.0\plugins\org.eclipse.ui\Eclipse UI\org\eclipse\ui\internal\UIWorkspaceLock.java</t>
  </si>
  <si>
    <t>tod nick eduardo davids karice kevinh</t>
  </si>
  <si>
    <t>V:\eclipse-sourceBuild-srcIncluded-2.0\plugins\org.eclipse.debug.ui\ui\org\eclipse\debug\internal\ui\views\launch\LaunchViewEventHandler.java</t>
  </si>
  <si>
    <t xml:space="preserve">jburns darins darin jszursze </t>
  </si>
  <si>
    <t>V:\eclipse-sourceBuild-srcIncluded-2.0\plugins\org.eclipse.update.core\src\org\eclipse\update\internal\core\ConfigurationPolicy.java</t>
  </si>
  <si>
    <t>celek vlad</t>
  </si>
  <si>
    <t>V:\eclipse-sourceBuild-srcIncluded-2.0\plugins\org.eclipse.jdt.debug\jdi\org\eclipse\jdi\internal\ThreadGroupReferenceImpl.java</t>
  </si>
  <si>
    <t xml:space="preserve">darins darin </t>
  </si>
  <si>
    <t>V:\eclipse-sourceBuild-srcIncluded-2.0\plugins\org.eclipse.jdt.debug.ui\ui\org\eclipse\jdt\internal\debug\ui\actions\StackFrameAction.java</t>
  </si>
  <si>
    <t xml:space="preserve">darins </t>
  </si>
  <si>
    <t xml:space="preserve">darins dbaeumer akiezun darin jburns dmegert maeschlimann jszursze cvs maeschli </t>
  </si>
  <si>
    <t>V:\eclipse-sourceBuild-srcIncluded-2.0\plugins\org.eclipse.jdt.debug\jdi\org\eclipse\jdi\internal\ThreadReferenceImpl.java</t>
  </si>
  <si>
    <t xml:space="preserve">darins jburns darin </t>
  </si>
  <si>
    <t>V:\eclipse-sourceBuild-srcIncluded-2.0\plugins\org.eclipse.jdt.core\model\org\eclipse\jdt\internal\core\util\PerThreadObject.java</t>
  </si>
  <si>
    <t xml:space="preserve">pmulet jlanneluc </t>
  </si>
  <si>
    <t xml:space="preserve">othomann jlanneluc cvs pmulet dbaeumer maeschlimann akiezun egamma dejan dbirsan </t>
  </si>
  <si>
    <t>dbaeumer</t>
  </si>
  <si>
    <t>V:\eclipse-sourceBuild-srcIncluded-2.0\plugins\org.eclipse.ui\Eclipse JFace\org\eclipse\jface\action\IContributionManagerOverrides.java</t>
  </si>
  <si>
    <t xml:space="preserve">randyg tod eduardo </t>
  </si>
  <si>
    <t>tod eduardo nick karice kevinh randyg</t>
  </si>
  <si>
    <t>V:\eclipse-sourceBuild-srcIncluded-2.0\plugins\org.eclipse.ui\Eclipse UI\org\eclipse\ui\IWorkbenchWindowPulldownDelegate.java</t>
  </si>
  <si>
    <t>V:\eclipse-sourceBuild-srcIncluded-2.0\plugins\org.eclipse.ui\Eclipse UI\org\eclipse\ui\part\IPageSite.java</t>
  </si>
  <si>
    <t>randyg tod</t>
  </si>
  <si>
    <t xml:space="preserve">tod nick eduardo karice kevinh randyg sarsenau </t>
  </si>
  <si>
    <t>V:\eclipse-sourceBuild-srcIncluded-2.0\plugins\org.eclipse.ui\Eclipse UI\org\eclipse\ui\internal\PopupMenuExtender.java</t>
  </si>
  <si>
    <t>V:\eclipse-sourceBuild-srcIncluded-2.0\plugins\org.eclipse.ui\Eclipse JFace\org\eclipse\jface\action\IStatusLineManager.java</t>
  </si>
  <si>
    <t xml:space="preserve">tod eduardo nick karice kevinh randyg </t>
  </si>
  <si>
    <t>V:\eclipse-sourceBuild-srcIncluded-2.0\plugins\org.eclipse.ui\Eclipse JFace\org\eclipse\jface\action\IMenuCreator.java</t>
  </si>
  <si>
    <t>V:\eclipse-sourceBuild-srcIncluded-2.0\plugins\org.eclipse.ui\Eclipse UI\org\eclipse\ui\IWorkbenchPartSite.java</t>
  </si>
  <si>
    <t>V:\eclipse-sourceBuild-srcIncluded-2.0\plugins\org.eclipse.debug.ui\ui\org\eclipse\debug\internal\ui\actions\DebugHistoryMenuAction.java</t>
  </si>
  <si>
    <t xml:space="preserve">darins jszursze </t>
  </si>
  <si>
    <t>V:\eclipse-sourceBuild-srcIncluded-2.0\plugins\org.eclipse.ui\Eclipse UI\org\eclipse\ui\IWorkbenchWindowPulldownDelegate2.java</t>
  </si>
  <si>
    <t xml:space="preserve">lkues </t>
  </si>
  <si>
    <t>V:\eclipse-sourceBuild-srcIncluded-2.0\plugins\org.eclipse.search\search\org\eclipse\search\ui\IContextMenuContributor.java</t>
  </si>
  <si>
    <t xml:space="preserve">dmegert cvs </t>
  </si>
  <si>
    <t>johna</t>
  </si>
  <si>
    <t>V:\eclipse-sourceBuild-srcIncluded-2.0\plugins\org.eclipse.team.cvs.core\src\org\eclipse\team\internal\ccvs\core\client\RemovedHandler.java</t>
  </si>
  <si>
    <t xml:space="preserve">mvalenta jlemieux </t>
  </si>
  <si>
    <t>jlemieux mvalenta dj tellison jeff</t>
  </si>
  <si>
    <t>V:\eclipse-sourceBuild-srcIncluded-2.0\plugins\org.eclipse.team.cvs.ui\src\org\eclipse\team\internal\ccvs\ui\actions\CheckoutAsAction.java</t>
  </si>
  <si>
    <t>mvalenta jlemieux james</t>
  </si>
  <si>
    <t>V:\eclipse-sourceBuild-srcIncluded-2.0\plugins\org.eclipse.team.cvs.core\src\org\eclipse\team\internal\ccvs\core\client\CopyHandler.java</t>
  </si>
  <si>
    <t xml:space="preserve">jlemieux mvalenta dj tellison jeff </t>
  </si>
  <si>
    <t>V:\eclipse-sourceBuild-srcIncluded-2.0\plugins\org.eclipse.jdt.core\model\org\eclipse\jdt\internal\core\util\AnonymousFileSource.java</t>
  </si>
  <si>
    <t xml:space="preserve">pmulet jlanneluc othomann </t>
  </si>
  <si>
    <t>V:\eclipse-sourceBuild-srcIncluded-2.0\plugins\org.eclipse.jdt.core\search\org\eclipse\jdt\internal\core\search\indexing\IndexAllProject.java</t>
  </si>
  <si>
    <t xml:space="preserve">dj daved rperetti johna rodrigo pmulet othomann jlanneluc </t>
  </si>
  <si>
    <t>V:\eclipse-sourceBuild-srcIncluded-2.0\plugins\org.eclipse.jdt.launching\launching\org\eclipse\jdt\launching\sourcelookup\JavaSourceLocator.java</t>
  </si>
  <si>
    <t xml:space="preserve">darin darins jszursze </t>
  </si>
  <si>
    <t>V:\eclipse-sourceBuild-srcIncluded-2.0\plugins\org.eclipse.pde.core\src\org\eclipse\pde\internal\core\schema\FileSchemaDescriptor.java</t>
  </si>
  <si>
    <t xml:space="preserve">dejan vlad kkolosow </t>
  </si>
  <si>
    <t>V:\eclipse-sourceBuild-srcIncluded-2.0\plugins\org.eclipse.pde\src\org\eclipse\pde\internal\builders\ExtensionPointSchemaBuilder.java</t>
  </si>
  <si>
    <t xml:space="preserve">dejan johna dj rodrigo vlad kkolosow </t>
  </si>
  <si>
    <t>V:\eclipse-sourceBuild-srcIncluded-2.0\plugins\org.eclipse.team.cvs.core\src\org\eclipse\team\internal\ccvs\core\client\ModifiedFileSender.java</t>
  </si>
  <si>
    <t>V:\eclipse-sourceBuild-srcIncluded-2.0\plugins\org.eclipse.pde.ui\src\org\eclipse\pde\internal\ui\editor\SystemFileStorage.java</t>
  </si>
  <si>
    <t>darins</t>
  </si>
  <si>
    <t>V:\eclipse-sourceBuild-srcIncluded-2.0\plugins\org.eclipse.ui\Eclipse UI\org\eclipse\ui\internal\ExceptionHandler.java</t>
  </si>
  <si>
    <t xml:space="preserve">aweinand </t>
  </si>
  <si>
    <t>V:\eclipse-sourceBuild-srcIncluded-2.0\plugins\org.eclipse.team.cvs.ui\src\org\eclipse\team\internal\ccvs\ui\model\CVSModelElement.java</t>
  </si>
  <si>
    <t xml:space="preserve">james </t>
  </si>
  <si>
    <t xml:space="preserve">jburns darin dejan vlad darins akiezun pmulet </t>
  </si>
  <si>
    <t>V:\eclipse-sourceBuild-srcIncluded-2.0\plugins\org.eclipse.pde.core\src\org\eclipse\pde\internal\core\plugin\XMLErrorHandler.java</t>
  </si>
  <si>
    <t>V:\eclipse-sourceBuild-srcIncluded-2.0\plugins\org.eclipse.swt\Eclipse SWT OLE Win32\win32\org\eclipse\swt\ole\win32\OleAutomation.java</t>
  </si>
  <si>
    <t xml:space="preserve">veronika carolyn torres seven </t>
  </si>
  <si>
    <t xml:space="preserve">kkolosow dbirsan rperetti kcornell silenio dj rodrigo vlad torres mfaraj </t>
  </si>
  <si>
    <t>V:\eclipse-sourceBuild-srcIncluded-2.0\plugins\org.eclipse.ui\Eclipse JFace\org\eclipse\jface\util\SafeRunnable.java</t>
  </si>
  <si>
    <t xml:space="preserve">nick tod </t>
  </si>
  <si>
    <t>V:\eclipse-sourceBuild-srcIncluded-2.0\plugins\org.eclipse.ui\Eclipse JFace\org\eclipse\jface\dialogs\IDialogSettings.java</t>
  </si>
  <si>
    <t xml:space="preserve">maeschlimann cvs cknaus akiezun maeschli dbaeumer dmegert egamma dwright </t>
  </si>
  <si>
    <t>V:\eclipse-sourceBuild-srcIncluded-2.0\plugins\org.eclipse.jdt.core\compiler\org\eclipse\jdt\internal\compiler\IErrorHandlingPolicy.java</t>
  </si>
  <si>
    <t xml:space="preserve">pmulet othomann </t>
  </si>
  <si>
    <t xml:space="preserve">pmulet othomann jlanneluc </t>
  </si>
  <si>
    <t>V:\eclipse-sourceBuild-srcIncluded-2.0\plugins\org.eclipse.help\src\org\eclipse\help\internal\util\RuntimeHelpStatus.java</t>
  </si>
  <si>
    <t xml:space="preserve">dbirsan kkolosow </t>
  </si>
  <si>
    <t>V:\eclipse-sourceBuild-srcIncluded-2.0\plugins\org.eclipse.jdt.debug\jdi\org\eclipse\jdi\internal\jdwp\JdwpReplyPacket.java</t>
  </si>
  <si>
    <t xml:space="preserve">darin darins jburns </t>
  </si>
  <si>
    <t xml:space="preserve">darins darin jburns </t>
  </si>
  <si>
    <t>V:\eclipse-sourceBuild-srcIncluded-2.0\plugins\org.eclipse.jdt.core\compiler\org\eclipse\jdt\internal\compiler\DefaultErrorHandlingPolicies.java</t>
  </si>
  <si>
    <t>dmegert</t>
  </si>
  <si>
    <t>V:\eclipse-sourceBuild-srcIncluded-2.0\plugins\org.eclipse.jdt.ui\ui\org\eclipse\jdt\internal\ui\typehierarchy\HistoryDropDownAction.java</t>
  </si>
  <si>
    <t xml:space="preserve">maeschlimann </t>
  </si>
  <si>
    <t xml:space="preserve">maeschlimann cvs dbaeumer maeschli dmegert egamma akiezun kmaetzel aweinand cknaus </t>
  </si>
  <si>
    <t>V:\eclipse-sourceBuild-srcIncluded-2.0\plugins\org.eclipse.debug.ui\ui\org\eclipse\debug\internal\ui\launchConfigurations\LaunchConfigurationManager.java</t>
  </si>
  <si>
    <t xml:space="preserve">darin jszursze jburns </t>
  </si>
  <si>
    <t xml:space="preserve">darin darins jszursze jburns </t>
  </si>
  <si>
    <t>V:\eclipse-sourceBuild-srcIncluded-2.0\plugins\org.eclipse.jdt.core\model\org\eclipse\jdt\internal\core\builder\WorkQueue.java</t>
  </si>
  <si>
    <t xml:space="preserve">pmulet kjohnson othomann </t>
  </si>
  <si>
    <t xml:space="preserve">pmulet othomann kjohnson jlanneluc </t>
  </si>
  <si>
    <t>V:\eclipse-sourceBuild-srcIncluded-2.0\plugins\org.eclipse.ui\Eclipse UI\org\eclipse\ui\internal\EditorHistory.java</t>
  </si>
  <si>
    <t>V:\eclipse-sourceBuild-srcIncluded-2.0\plugins\org.eclipse.jdt.ui\ui\org\eclipse\jdt\internal\ui\wizards\buildpaths\ArchiveFileFilter.java</t>
  </si>
  <si>
    <t xml:space="preserve">maeschli cvs maeschlimann akiezun dmegert cknaus egamma </t>
  </si>
  <si>
    <t>V:\eclipse-sourceBuild-srcIncluded-2.0\plugins\org.eclipse.jdt.ui\ui\org\eclipse\jdt\internal\ui\wizards\buildpaths\NewVariableEntryDialog.java</t>
  </si>
  <si>
    <t xml:space="preserve">maeschli </t>
  </si>
  <si>
    <t>V:\eclipse-sourceBuild-srcIncluded-2.0\plugins\org.eclipse.jdt.ui\ui\org\eclipse\jdt\internal\ui\compare\JavaTokenComparator.java</t>
  </si>
  <si>
    <t xml:space="preserve">aweinand cvs </t>
  </si>
  <si>
    <t xml:space="preserve">aweinand cvs dbaeumer dmegert maeschlimann mhuebscher egamma </t>
  </si>
  <si>
    <t>V:\eclipse-sourceBuild-srcIncluded-2.0\plugins\org.eclipse.ui\Eclipse UI\org\eclipse\ui\internal\ObjectContributorManager.java</t>
  </si>
  <si>
    <t>sarsenau tod nick eduardo davids karice kevinh</t>
  </si>
  <si>
    <t>V:\eclipse-sourceBuild-srcIncluded-2.0\plugins\org.eclipse.ui\Eclipse JFace\org\eclipse\jface\viewers\ListViewer.java</t>
  </si>
  <si>
    <t>nick tod eduardo karice kevinh</t>
  </si>
  <si>
    <t>V:\eclipse-sourceBuild-srcIncluded-2.0\plugins\org.eclipse.debug.ui\ui\org\eclipse\debug\internal\ui\views\console\ConsoleDocumentManager.java</t>
  </si>
  <si>
    <t xml:space="preserve">darins jszursze jburns </t>
  </si>
  <si>
    <t xml:space="preserve">jburns darins jszursze </t>
  </si>
  <si>
    <t>V:\eclipse-sourceBuild-srcIncluded-2.0\plugins\org.eclipse.team.cvs.ui\src\org\eclipse\team\internal\ccvs\ui\Console.java</t>
  </si>
  <si>
    <t xml:space="preserve">james mvalenta jlemieux </t>
  </si>
  <si>
    <t>V:\eclipse-sourceBuild-srcIncluded-2.0\plugins\org.eclipse.debug.ui\ui\org\eclipse\debug\internal\ui\preferences\ConsolePreferencePage.java</t>
  </si>
  <si>
    <t xml:space="preserve">darins jburns </t>
  </si>
  <si>
    <t xml:space="preserve">maeschlimann akiezun dejan maeschli cvs dbaeumer vlad darins jburns cknaus </t>
  </si>
  <si>
    <t>V:\eclipse-sourceBuild-srcIncluded-2.0\plugins\org.eclipse.ui.externaltools\External Tools\org\eclipse\ui\externaltools\internal\ui\LogConsoleDocument.java</t>
  </si>
  <si>
    <t xml:space="preserve">sarsenau </t>
  </si>
  <si>
    <t>V:\eclipse-sourceBuild-srcIncluded-2.0\plugins\org.eclipse.ui.externaltools\External Tools\org\eclipse\ui\externaltools\internal\ui\LogConsolePreferencePage.java</t>
  </si>
  <si>
    <t>sarsenau</t>
  </si>
  <si>
    <t>V:\eclipse-sourceBuild-srcIncluded-2.0\plugins\org.eclipse.debug.ui\ui\org\eclipse\debug\internal\ui\views\console\ConsoleViewEventHandler.java</t>
  </si>
  <si>
    <t xml:space="preserve">jburns </t>
  </si>
  <si>
    <t>V:\eclipse-sourceBuild-srcIncluded-2.0\plugins\org.eclipse.debug.ui\ui\org\eclipse\debug\internal\ui\views\console\ConsoleViewer.java</t>
  </si>
  <si>
    <t xml:space="preserve">jburns darins </t>
  </si>
  <si>
    <t>V:\eclipse-sourceBuild-srcIncluded-2.0\plugins\org.eclipse.debug.ui\ui\org\eclipse\debug\internal\ui\views\console\ConsoleView.java</t>
  </si>
  <si>
    <t>V:\eclipse-sourceBuild-srcIncluded-2.0\plugins\org.eclipse.ui.externaltools\Ant Builder\org\eclipse\ui\externaltools\internal\ui\ant\AntBuildLogger.java</t>
  </si>
  <si>
    <t xml:space="preserve">rodrigo dj pmulet </t>
  </si>
  <si>
    <t>V:\eclipse-sourceBuild-srcIncluded-2.0\plugins\org.eclipse.ui.externaltools\External Tools\org\eclipse\ui\externaltools\internal\core\ExternalToolsPlugin.java</t>
  </si>
  <si>
    <t>V:\eclipse-sourceBuild-srcIncluded-2.0\plugins\org.eclipse.core.resources\src\org\eclipse\core\resources\ResourcesPlugin.java</t>
  </si>
  <si>
    <t xml:space="preserve">dj johna jeff </t>
  </si>
  <si>
    <t>V:\eclipse-sourceBuild-srcIncluded-2.0\plugins\org.eclipse.core.resources\src\org\eclipse\core\internal\resources\WorkspaceTreeReader_0.java</t>
  </si>
  <si>
    <t xml:space="preserve">dj johna rperetti </t>
  </si>
  <si>
    <t>V:\eclipse-sourceBuild-srcIncluded-2.0\plugins\org.eclipse.ui\Eclipse UI Text Editor\org\eclipse\ui\editors\text\IEncodingSupport.java</t>
  </si>
  <si>
    <t xml:space="preserve">kmaetzel </t>
  </si>
  <si>
    <t xml:space="preserve">cvs kmaetzel dbaeumer dejan cknaus vlad maeschlimann akiezun maeschli aweinand </t>
  </si>
  <si>
    <t>V:\eclipse-sourceBuild-srcIncluded-2.0\plugins\org.eclipse.ui\Eclipse UI Text Editor\org\eclipse\ui\editors\text\DefaultEncodingSupport.java</t>
  </si>
  <si>
    <t>V:\eclipse-sourceBuild-srcIncluded-2.0\plugins\org.eclipse.core.resources\src\org\eclipse\core\internal\resources\TestingSupport.java</t>
  </si>
  <si>
    <t xml:space="preserve">dj </t>
  </si>
  <si>
    <t>V:\eclipse-sourceBuild-srcIncluded-2.0\plugins\org.eclipse.ui\Eclipse UI Text Editor\org\eclipse\ui\editors\text\IStorageDocumentProvider.java</t>
  </si>
  <si>
    <t>V:\eclipse-sourceBuild-srcIncluded-2.0\plugins\org.eclipse.ui\Eclipse UI Text Editor\org\eclipse\ui\editors\text\EncodingActionGroup.java</t>
  </si>
  <si>
    <t>V:\eclipse-sourceBuild-srcIncluded-2.0\plugins\org.eclipse.ui\Eclipse UI\org\eclipse\ui\internal\model\WorkbenchWorkspace.java</t>
  </si>
  <si>
    <t>V:\eclipse-sourceBuild-srcIncluded-2.0\plugins\org.eclipse.team.cvs.core\src\org\eclipse\team\internal\ccvs\core\IUserAuthenticator.java</t>
  </si>
  <si>
    <t>V:\eclipse-sourceBuild-srcIncluded-2.0\plugins\org.eclipse.jdt.ui\ui\org\eclipse\jdt\internal\ui\jarpackager\CreateJarActionDelegate.java</t>
  </si>
  <si>
    <t xml:space="preserve">dmegert dbaeumer cvs </t>
  </si>
  <si>
    <t xml:space="preserve">dmegert cvs maeschlimann dbaeumer akiezun egamma maeschli aweinand cknaus kmaetzel </t>
  </si>
  <si>
    <t>V:\eclipse-sourceBuild-srcIncluded-2.0\plugins\org.eclipse.jdt.core\search\org\eclipse\jdt\internal\core\index\impl\IndexBlock.java</t>
  </si>
  <si>
    <t xml:space="preserve">pmulet othomann kjohnson jlanneluc daudel </t>
  </si>
  <si>
    <t>V:\eclipse-sourceBuild-srcIncluded-2.0\plugins\org.eclipse.pde.core\src\org\eclipse\pde\internal\core\EntryFileAdapter.java</t>
  </si>
  <si>
    <t>V:\eclipse-sourceBuild-srcIncluded-2.0\plugins\org.eclipse.jdt.core\search\org\eclipse\jdt\internal\core\index\impl\LRUCache.java</t>
  </si>
  <si>
    <t>V:\eclipse-sourceBuild-srcIncluded-2.0\plugins\org.eclipse.jdt.core\model\org\eclipse\jdt\core\util\ILocalVariableTableEntry.java</t>
  </si>
  <si>
    <t xml:space="preserve">othomann jlanneluc </t>
  </si>
  <si>
    <t>V:\eclipse-sourceBuild-srcIncluded-2.0\plugins\org.eclipse.pde.core\src\org\eclipse\pde\internal\core\build\Build.java</t>
  </si>
  <si>
    <t xml:space="preserve">rodrigo vlad dj dejan jeff ggayed kkolosow sdimitro </t>
  </si>
  <si>
    <t>V:\eclipse-sourceBuild-srcIncluded-2.0\plugins\org.eclipse.jdt.core\model\org\eclipse\jdt\internal\core\util\LRUCache.java</t>
  </si>
  <si>
    <t>V:\eclipse-sourceBuild-srcIncluded-2.0\plugins\org.eclipse.jdt.core\model\org\eclipse\jdt\internal\core\OverflowingLRUCache.java</t>
  </si>
  <si>
    <t>V:\eclipse-sourceBuild-srcIncluded-2.0\plugins\org.eclipse.jdt.launching\launching\org\eclipse\jdt\launching\sourcelookup\LocalFileStorage.java</t>
  </si>
  <si>
    <t>V:\eclipse-sourceBuild-srcIncluded-2.0\plugins\org.eclipse.pde.ui\src\org\eclipse\pde\internal\ui\wizards\templates\ControlStack.java</t>
  </si>
  <si>
    <t>V:\eclipse-sourceBuild-srcIncluded-2.0\plugins\org.eclipse.pde.core\src\org\eclipse\pde\internal\core\PluginModelDelta.java</t>
  </si>
  <si>
    <t>eduardo</t>
  </si>
  <si>
    <t>V:\eclipse-sourceBuild-srcIncluded-2.0\plugins\org.eclipse.ui\Eclipse UI\org\eclipse\ui\actions\OpenNewPageMenu.java</t>
  </si>
  <si>
    <t xml:space="preserve">sarsenau tod nick eduardo karice kevinh </t>
  </si>
  <si>
    <t xml:space="preserve">darins dbaeumer akiezun darin jburns dmegert eduardo maeschlimann jszursze cvs  </t>
  </si>
  <si>
    <t xml:space="preserve">darins darin jszursze cvs egamma eduardo jburns dbirsan kkolosow dwright </t>
  </si>
  <si>
    <t>V:\eclipse-sourceBuild-srcIncluded-2.0\plugins\org.eclipse.ui\Eclipse UI\org\eclipse\ui\internal\dialogs\PropertyPageNode.java</t>
  </si>
  <si>
    <t>greg eduardo</t>
  </si>
  <si>
    <t>V:\eclipse-sourceBuild-srcIncluded-2.0\plugins\org.eclipse.ui\Eclipse UI\org\eclipse\ui\IWorkbenchPropertyPage.java</t>
  </si>
  <si>
    <t>V:\eclipse-sourceBuild-srcIncluded-2.0\plugins\org.eclipse.jdt.ui\ui refactoring\org\eclipse\jdt\internal\ui\refactoring\ModifyParametersInputPage.java</t>
  </si>
  <si>
    <t xml:space="preserve">akiezun dmegert </t>
  </si>
  <si>
    <t xml:space="preserve">akiezun dbaeumer cvs maeschlimann aweinand dmegert egamma maeschli cknaus </t>
  </si>
  <si>
    <t>V:\eclipse-sourceBuild-srcIncluded-2.0\plugins\org.eclipse.ui\Eclipse UI\org\eclipse\ui\actions\OpenPerspectiveMenu.java</t>
  </si>
  <si>
    <t xml:space="preserve">sarsenau tod nick eduardo davids karice kevinh </t>
  </si>
  <si>
    <t>tod</t>
  </si>
  <si>
    <t>V:\eclipse-sourceBuild-srcIncluded-2.0\plugins\org.eclipse.ui\Eclipse UI\org\eclipse\ui\internal\dialogs\ZipFileResourceExportOperation.java</t>
  </si>
  <si>
    <t>V:\eclipse-sourceBuild-srcIncluded-2.0\plugins\org.eclipse.ui\Eclipse UI Standard Components\org\eclipse\ui\wizards\datatransfer\ZipFileExportWizard.java</t>
  </si>
  <si>
    <t>V:\eclipse-sourceBuild-srcIncluded-2.0\plugins\org.eclipse.ui\Eclipse UI Standard Components\org\eclipse\ui\views\navigator\GotoResourceDialog.java</t>
  </si>
  <si>
    <t xml:space="preserve">randyg tod nick eduardo karice kevinh </t>
  </si>
  <si>
    <t>V:\eclipse-sourceBuild-srcIncluded-2.0\plugins\org.eclipse.team.cvs.ui\src\org\eclipse\team\internal\ccvs\ui\actions\IgnoreAction.java</t>
  </si>
  <si>
    <t xml:space="preserve">james jlemieux </t>
  </si>
  <si>
    <t xml:space="preserve">darins dbaeumer akiezun darin jburns dmegert maeschlimann jszursze tod maeschli </t>
  </si>
  <si>
    <t>V:\eclipse-sourceBuild-srcIncluded-2.0\plugins\org.eclipse.team.cvs.ui\src\org\eclipse\team\internal\ccvs\ui\actions\SetKeywordSubstitutionAction.java</t>
  </si>
  <si>
    <t>V:\eclipse-sourceBuild-srcIncluded-2.0\plugins\org.eclipse.ui\Eclipse UI Standard Components\org\eclipse\ui\views\navigator\ResourceSorter.java</t>
  </si>
  <si>
    <t xml:space="preserve">tod nick eduardo karice kevinh randyg </t>
  </si>
  <si>
    <t>V:\eclipse-sourceBuild-srcIncluded-2.0\plugins\org.eclipse.team.cvs.ui\src\org\eclipse\team\internal\ccvs\ui\CVSDecorator.java</t>
  </si>
  <si>
    <t xml:space="preserve">jlemieux james mvalenta kevinm </t>
  </si>
  <si>
    <t xml:space="preserve">darins darin jszursze cvs egamma jburns dbirsan kkolosow tod rodrigo </t>
  </si>
  <si>
    <t>V:\eclipse-sourceBuild-srcIncluded-2.0\plugins\org.eclipse.team.ui\src\org\eclipse\team\internal\ui\target\TargetAction.java</t>
  </si>
  <si>
    <t xml:space="preserve">kevinm mvalenta jlemieux </t>
  </si>
  <si>
    <t>V:\eclipse-sourceBuild-srcIncluded-2.0\plugins\org.eclipse.jdt.ui\ui\org\eclipse\jdt\internal\ui\reorg\SourceReferenceAction.java</t>
  </si>
  <si>
    <t xml:space="preserve">akiezun dbaeumer maeschlimann </t>
  </si>
  <si>
    <t xml:space="preserve">akiezun dbaeumer cvs tmaeder dmegert maeschlimann cknaus egamma aweinand kmaetzel </t>
  </si>
  <si>
    <t>V:\eclipse-sourceBuild-srcIncluded-2.0\plugins\org.eclipse.team.cvs.ui\src\org\eclipse\team\internal\ccvs\ui\actions\CompareRemoteResourcesAction.java</t>
  </si>
  <si>
    <t>Othomann</t>
  </si>
  <si>
    <t>V:\eclipse-sourceBuild-srcIncluded-2.0\plugins\org.eclipse.jdt.core\dom\org\eclipse\jdt\core\dom\Statement.java</t>
  </si>
  <si>
    <t xml:space="preserve">othomann pmulet jdesrivieres </t>
  </si>
  <si>
    <t xml:space="preserve">othomann jdesrivieres pmulet dbaeumer akiezun jlanneluc maeschlimann maeschli </t>
  </si>
  <si>
    <t>V:\eclipse-sourceBuild-srcIncluded-2.0\plugins\org.eclipse.ui\Eclipse UI Standard Components\org\eclipse\ui\views\tasklist\PasteTaskAction.java</t>
  </si>
  <si>
    <t xml:space="preserve">tod nick randyg eduardo karice kevinh kradloff jlebrun </t>
  </si>
  <si>
    <t>V:\eclipse-sourceBuild-srcIncluded-2.0\plugins\org.eclipse.jdt.ui\core refactoring\org\eclipse\jdt\internal\corext\refactoring\nls\NLSScanner.java</t>
  </si>
  <si>
    <t xml:space="preserve">akiezun dbaeumer </t>
  </si>
  <si>
    <t xml:space="preserve">akiezun dbaeumer dmegert maeschlimann </t>
  </si>
  <si>
    <t>V:\eclipse-sourceBuild-srcIncluded-2.0\plugins\org.eclipse.ui\Eclipse UI Standard Components\org\eclipse\ui\views\tasklist\RemoveTaskAction.java</t>
  </si>
  <si>
    <t>V:\eclipse-sourceBuild-srcIncluded-2.0\plugins\org.eclipse.ui.externaltools\External Tools\org\eclipse\ui\externaltools\internal\ui\AntTasksPage.java</t>
  </si>
  <si>
    <t>V:\eclipse-sourceBuild-srcIncluded-2.0\plugins\org.eclipse.ui\Eclipse UI Standard Components\org\eclipse\ui\views\tasklist\DefaultTaskListResourceAdapter.java</t>
  </si>
  <si>
    <t xml:space="preserve">randyg tod </t>
  </si>
  <si>
    <t>V:\eclipse-sourceBuild-srcIncluded-2.0\plugins\org.eclipse.ui\Eclipse UI Standard Components\org\eclipse\ui\views\tasklist\TaskList.java</t>
  </si>
  <si>
    <t xml:space="preserve">nick randyg tod kradloff eduardo karice jlebrun kevinh </t>
  </si>
  <si>
    <t>V:\eclipse-sourceBuild-srcIncluded-2.0\plugins\org.eclipse.ui\Eclipse UI Standard Components\org\eclipse\ui\views\tasklist\TaskPropertiesDialog.java</t>
  </si>
  <si>
    <t>V:\eclipse-sourceBuild-srcIncluded-2.0\plugins\org.eclipse.core.runtime\src\org\eclipse\core\runtime\IProgressMonitor.java</t>
  </si>
  <si>
    <t xml:space="preserve">vlad dj johna jeff </t>
  </si>
  <si>
    <t>V:\eclipse-sourceBuild-srcIncluded-2.0\plugins\org.eclipse.jdt.core\dom\org\eclipse\jdt\core\dom\Javadoc.java</t>
  </si>
  <si>
    <t>droberts</t>
  </si>
  <si>
    <t>V:\eclipse-sourceBuild-srcIncluded-2.0\plugins\org.eclipse.pde.core\src\org\eclipse\pde\internal\core\ifeature\IFeatureChild.java</t>
  </si>
  <si>
    <t>V:\eclipse-sourceBuild-srcIncluded-2.0\plugins\org.eclipse.pde.core\src\org\eclipse\pde\internal\core\ifeature\IVersonable.java</t>
  </si>
  <si>
    <t>V:\eclipse-sourceBuild-srcIncluded-2.0\plugins\org.eclipse.pde.core\src\org\eclipse\pde\internal\core\feature\VersionableObject.java</t>
  </si>
  <si>
    <t>V:\eclipse-sourceBuild-srcIncluded-2.0\plugins\org.eclipse.update.core\src\org\eclipse\update\core\WebInstallHandler.java</t>
  </si>
  <si>
    <t xml:space="preserve">vlad celek </t>
  </si>
  <si>
    <t>V:\eclipse-sourceBuild-srcIncluded-2.0\plugins\org.eclipse.webdav\src\client\org\eclipse\webdav\internal\authentication\AuthenticateChallenge.java</t>
  </si>
  <si>
    <t xml:space="preserve">dj tellison fbelling rperetti </t>
  </si>
  <si>
    <t>V:\eclipse-sourceBuild-srcIncluded-2.0\plugins\org.eclipse.webdav\src\interface\org\eclipse\webdav\ILocatorFactory.java</t>
  </si>
  <si>
    <t xml:space="preserve">dj tellison </t>
  </si>
  <si>
    <t>V:\eclipse-sourceBuild-srcIncluded-2.0\plugins\org.eclipse.webdav\src\client\org\eclipse\webdav\client\ResponseInputStream.java</t>
  </si>
  <si>
    <t xml:space="preserve">dj tellison jeff </t>
  </si>
  <si>
    <t>V:\eclipse-sourceBuild-srcIncluded-2.0\plugins\org.eclipse.pde.core\src\org\eclipse\pde\internal\core\feature\FeatureChild.java</t>
  </si>
  <si>
    <t>V:\eclipse-sourceBuild-srcIncluded-2.0\plugins\org.eclipse.pde.core\src\org\eclipse\pde\internal\core\feature\FeaturePlugin.java</t>
  </si>
  <si>
    <t>V:\eclipse-sourceBuild-srcIncluded-2.0\plugins\org.eclipse.core.resources\src\org\eclipse\core\internal\resources\SyncInfoWriter.java</t>
  </si>
  <si>
    <t xml:space="preserve">dj johna </t>
  </si>
  <si>
    <t>ccornu</t>
  </si>
  <si>
    <t>\org.eclipse.help.base\src\org\eclipse\help\internal\browser\CustomBrowserFactory.java</t>
  </si>
  <si>
    <t xml:space="preserve">kkolosow dbirsan </t>
  </si>
  <si>
    <t xml:space="preserve">kkolosow dbirsan droberts nick </t>
  </si>
  <si>
    <t>dbaeumer droberts dmegert othomann akiezun darins darin dejan jlanneluc ptff</t>
  </si>
  <si>
    <t>\org.eclipse.help.base\src\org\eclipse\help\internal\browser\CurrentBrowser.java</t>
  </si>
  <si>
    <t xml:space="preserve">kkolosow </t>
  </si>
  <si>
    <t>\org.eclipse.help.ui\src\org\eclipse\help\ui\internal\browser\SystemBrowserFactory.java</t>
  </si>
  <si>
    <t xml:space="preserve">kkolosow dbirsan droberts </t>
  </si>
  <si>
    <t>\org.eclipse.help.ui\src\org\eclipse\help\ui\internal\browser\embedded\EmbeddedBrowser.java</t>
  </si>
  <si>
    <t>\org.eclipse.help.base\src\org\eclipse\help\internal\browser\BrowserManager.java</t>
  </si>
  <si>
    <t>\org.eclipse.ui.intro\src\org\eclipse\ui\internal\intro\impl\presentations\BrowserIntroPartLocationListener.java</t>
  </si>
  <si>
    <t>cgoldthor dejan curtispd mfaraj</t>
  </si>
  <si>
    <t xml:space="preserve">cmclaren </t>
  </si>
  <si>
    <t>\org.eclipse.help.base\src\org\eclipse\help\internal\browser\macosx\DefaultBrowserFactory.java</t>
  </si>
  <si>
    <t xml:space="preserve">aweinand droberts kkolosow dbirsan veronika </t>
  </si>
  <si>
    <t>\org.eclipse.help.base\src\org\eclipse\help\browser\IBrowserFactory.java</t>
  </si>
  <si>
    <t>\org.eclipse.help.base\src\org\eclipse\help\internal\browser\macosx\DefaultBrowserAdapter.java</t>
  </si>
  <si>
    <t>\org.eclipse.help.ui\src\org\eclipse\help\ui\internal\browser\BrowsersPreferencePage.java</t>
  </si>
  <si>
    <t>mvalenta</t>
  </si>
  <si>
    <t>\org.eclipse.team.cvs.ui\src\org\eclipse\team\internal\ccvs\ui\subscriber\WorkspaceSynchronizeParticipant.java</t>
  </si>
  <si>
    <t>tzarna mvalenta jlemieux</t>
  </si>
  <si>
    <t>mvalenta jlemieux tzarna</t>
  </si>
  <si>
    <t>\org.eclipse.team.ui\src\org\eclipse\team\internal\ui\synchronize\actions\SynchronizePageDropDownAction.java</t>
  </si>
  <si>
    <t>mvalenta jlemieux</t>
  </si>
  <si>
    <t xml:space="preserve">mvalenta droberts darin darins dbaeumer dmegert jburns akiezun tmaeder maeschli </t>
  </si>
  <si>
    <t>\org.eclipse.team.ui\src\org\eclipse\team\internal\ui\synchronize\actions\ShowSynchronizeParticipantAction.java</t>
  </si>
  <si>
    <t>jlemieux</t>
  </si>
  <si>
    <t>\org.eclipse.ui.cheatsheets\src\org\eclipse\ui\internal\cheatsheets\actions\CheatSheetMenuAction.java</t>
  </si>
  <si>
    <t>dejan curtispd lparsons</t>
  </si>
  <si>
    <t>mvalenta droberts darin darins dbaeumer dmegert jburns akiezun tmaeder maeschli</t>
  </si>
  <si>
    <t>\org.eclipse.debug.ui\ui\org\eclipse\debug\internal\ui\views\launch\LaunchViewContextListener.java</t>
  </si>
  <si>
    <t xml:space="preserve">darin jburns droberts darins lbourlier krbarnes jszursze </t>
  </si>
  <si>
    <t>\org.eclipse.jface\src\org\eclipse\jface\action\IMenuCreator.java</t>
  </si>
  <si>
    <t xml:space="preserve">khorne karice dpollock droberts tod lkues kmaetzel </t>
  </si>
  <si>
    <t>\org.eclipse.ui.workbench\Eclipse UI\org\eclipse\ui\internal\ShowViewMenuAction.java</t>
  </si>
  <si>
    <t>pwebster khorne tod dpollock nick sxenos kmaetzel cmclaren jeem sarsenau</t>
  </si>
  <si>
    <t xml:space="preserve">droberts aweinand jeem cvs darins darin jburns egamma tod eidsness </t>
  </si>
  <si>
    <t>\org.eclipse.ui.workbench\Eclipse UI\org\eclipse\ui\internal\presentations\SystemMenuFastViewOrientation.java</t>
  </si>
  <si>
    <t xml:space="preserve">emoffatt khorne tod dpollock sxenos </t>
  </si>
  <si>
    <t>\org.eclipse.ui.workbench\Eclipse UI\org\eclipse\ui\internal\contexts\MutableContextManager.java</t>
  </si>
  <si>
    <t>khorne tod dpollock eidsness cmclaren</t>
  </si>
  <si>
    <t xml:space="preserve">cmclaren tod </t>
  </si>
  <si>
    <t>\org.eclipse.ui.workbench\Eclipse UI\org\eclipse\ui\IWorkbenchPartSite.java</t>
  </si>
  <si>
    <t xml:space="preserve">bbokowski pwebster khorne tod karice dpollock nick sxenos kmaetzel eidsness </t>
  </si>
  <si>
    <t xml:space="preserve">darins darin jszursze droberts jburns dmegert egamma cvs dbaeumer krbarnes </t>
  </si>
  <si>
    <t>\org.eclipse.jdt.core\compiler\org\eclipse\jdt\internal\compiler\Compiler.java</t>
  </si>
  <si>
    <t xml:space="preserve">pmulet othomann ptff jlanneluc </t>
  </si>
  <si>
    <t xml:space="preserve">pmulet othomann jlanneluc ptff daudel kjohnson jdesrivieres </t>
  </si>
  <si>
    <t>\org.eclipse.jdt.core\compiler\org\eclipse\jdt\internal\compiler\problem\AbortCompilationUnit.java</t>
  </si>
  <si>
    <t xml:space="preserve">pmulet othomann jlanneluc ptff daudel kjohnson </t>
  </si>
  <si>
    <t>\org.eclipse.jdt.core\dom\org\eclipse\jdt\core\dom\CompilationUnitResolver.java</t>
  </si>
  <si>
    <t xml:space="preserve">othomann pmulet jlanneluc ptff jdesrivieres </t>
  </si>
  <si>
    <t xml:space="preserve">ptff jdesrivieres othomann jlanneluc pmulet daudel maeschli dbaeumer dmegert droberts </t>
  </si>
  <si>
    <t>\org.eclipse.jdt.core\model\org\eclipse\jdt\core\jdom\IDOMCompilationUnit.java</t>
  </si>
  <si>
    <t xml:space="preserve">pmulet othomann jlanneluc ptff </t>
  </si>
  <si>
    <t xml:space="preserve">pmulet othomann jlanneluc ptff jdesrivieres </t>
  </si>
  <si>
    <t>\org.eclipse.jdt.core\model\org\eclipse\jdt\internal\core\CompilationUnitProblemFinder.java</t>
  </si>
  <si>
    <t xml:space="preserve">pmulet jlanneluc ptff othomann kjohnson </t>
  </si>
  <si>
    <t xml:space="preserve">pmulet jlanneluc othomann darin darins droberts ptff jburns wmelhem dejan </t>
  </si>
  <si>
    <t>\org.eclipse.jdt.core\model\org\eclipse\jdt\internal\core\util\CodeSnippetParsingUtil.java</t>
  </si>
  <si>
    <t xml:space="preserve">othomann ptff </t>
  </si>
  <si>
    <t xml:space="preserve">othomann jlanneluc dbaeumer pmulet dmegert akiezun droberts ptff cvs maeschlimann </t>
  </si>
  <si>
    <t>\org.eclipse.jdt.core\model\org\eclipse\jdt\internal\core\CreateCompilationUnitOperation.java</t>
  </si>
  <si>
    <t xml:space="preserve">pmulet jlanneluc othomann ptff </t>
  </si>
  <si>
    <t>\org.eclipse.jdt.core\dom\org\eclipse\jdt\core\dom\ASTParser.java</t>
  </si>
  <si>
    <t>ptff othomann jdesrivieres daudel</t>
  </si>
  <si>
    <t>\org.eclipse.jdt.core\model\org\eclipse\jdt\internal\core\jdom\AbstractDOMBuilder.java</t>
  </si>
  <si>
    <t>\org.eclipse.jdt.core\model\org\eclipse\jdt\core\ICompilationUnit.java</t>
  </si>
  <si>
    <t xml:space="preserve">jlanneluc pmulet ptff othomann jdesrivieres </t>
  </si>
  <si>
    <t>cwong</t>
  </si>
  <si>
    <t>\org.eclipse.debug.ui\ui\org\eclipse\debug\internal\ui\sourcelookup\SourceContainerViewer.java</t>
  </si>
  <si>
    <t xml:space="preserve">darin darins jburns droberts krbarnes lbourlier jszursze </t>
  </si>
  <si>
    <t>\org.eclipse.core.resources\src_ant\org\eclipse\core\resources\ant\RefreshLocalTask.java</t>
  </si>
  <si>
    <t xml:space="preserve">dj johna droberts rodrigo </t>
  </si>
  <si>
    <t xml:space="preserve">droberts rodrigo dj darins prapicau wmelhem pmulet johna darin jburns </t>
  </si>
  <si>
    <t>\org.eclipse.jdt.debug.ui\ui\org\eclipse\jdt\internal\debug\ui\launcher\RuntimeClasspathViewer.java</t>
  </si>
  <si>
    <t xml:space="preserve">darin darins droberts jszursze </t>
  </si>
  <si>
    <t xml:space="preserve">darin darins droberts cvs dwright dejan wmelhem maeschlimann jszursze jburns </t>
  </si>
  <si>
    <t>\org.eclipse.jdt.debug.ui\ui\org\eclipse\jdt\internal\debug\ui\launcher\IClasspathViewer.java</t>
  </si>
  <si>
    <t xml:space="preserve">darins krbarnes </t>
  </si>
  <si>
    <t>\org.eclipse.jdt.debug.ui\ui\org\eclipse\jdt\internal\debug\ui\launcher\IEntriesChangedListener.java</t>
  </si>
  <si>
    <t xml:space="preserve">darin darins droberts </t>
  </si>
  <si>
    <t>\org.eclipse.pde.core\src\org\eclipse\pde\internal\core\RequiredPluginsClasspathContainer.java</t>
  </si>
  <si>
    <t xml:space="preserve">wmelhem dejan droberts </t>
  </si>
  <si>
    <t>\org.eclipse.jdt.debug.ui\ui\org\eclipse\jdt\internal\debug\ui\classpath\AbstractClasspathEntry.java</t>
  </si>
  <si>
    <t xml:space="preserve">darins darin krbarnes pmulet othomann twatson </t>
  </si>
  <si>
    <t>\org.eclipse.pde.core\src\org\eclipse\pde\internal\core\ExternalJavaSearchClasspathContainer.java</t>
  </si>
  <si>
    <t xml:space="preserve">wmelhem dejan </t>
  </si>
  <si>
    <t>\org.eclipse.jdt.debug.ui\ui\org\eclipse\jdt\internal\debug\ui\classpath\ClasspathModel.java</t>
  </si>
  <si>
    <t xml:space="preserve">darin darins krbarnes </t>
  </si>
  <si>
    <t>\org.eclipse.jdt.core\dom\org\eclipse\jdt\internal\core\dom\rewrite\ListRewriteEvent.java</t>
  </si>
  <si>
    <t xml:space="preserve">ptff daudel jlanneluc maeschlimann </t>
  </si>
  <si>
    <t xml:space="preserve">ptff daudel maeschlimann jlanneluc jdesrivieres </t>
  </si>
  <si>
    <t>\org.eclipse.team.cvs.ui\src\org\eclipse\team\internal\ccvs\ui\actions\ShowHistoryAction.java</t>
  </si>
  <si>
    <t xml:space="preserve">mvalenta gheorghe jlemieux droberts james </t>
  </si>
  <si>
    <t xml:space="preserve">droberts darin darins dbaeumer dmegert jburns jlemieux akiezun tmaeder maeschli </t>
  </si>
  <si>
    <t>\org.eclipse.ui.workbench\Eclipse UI\org\eclipse\ui\IPlaceholderFolderLayout.java</t>
  </si>
  <si>
    <t>bbokowski pwebster khorne tod dpollock nick kmaetzel eidsness droberts</t>
  </si>
  <si>
    <t>\org.eclipse.team.ui\src\org\eclipse\team\internal\ui\synchronize\SubscriberRefreshSchedule.java</t>
  </si>
  <si>
    <t>ppogorzelsk tzarna mvalenta gheorghe jlemieux</t>
  </si>
  <si>
    <t>mvalenta jlemieux tzarna gheorghe ppogorzelsk</t>
  </si>
  <si>
    <t>\org.eclipse.ui.ide\src\org\eclipse\ui\views\bookmarkexplorer\BookmarkAction.java</t>
  </si>
  <si>
    <t xml:space="preserve">jeem </t>
  </si>
  <si>
    <t xml:space="preserve">jeem nick cmclaren eidsness </t>
  </si>
  <si>
    <t>\org.eclipse.debug.ui\ui\org\eclipse\debug\internal\ui\views\memory\AbstractMemoryAction.java</t>
  </si>
  <si>
    <t xml:space="preserve">darin </t>
  </si>
  <si>
    <t>\org.eclipse.team.ui\src\org\eclipse\team\internal\ui\synchronize\IRefreshEvent.java</t>
  </si>
  <si>
    <t>\org.eclipse.jdt.debug.ui\ui\org\eclipse\jdt\internal\debug\ui\monitors\ToggleThreadsViewAction.java</t>
  </si>
  <si>
    <t xml:space="preserve">darins droberts </t>
  </si>
  <si>
    <t xml:space="preserve">darins droberts darin lbourlier krbarnes jburns </t>
  </si>
  <si>
    <t>\org.eclipse.jdt.debug.ui\ui\org\eclipse\jdt\internal\debug\ui\monitors\ToggleDeadLocksViewAction.java</t>
  </si>
  <si>
    <t>\org.eclipse.team.cvs.ui\src\org\eclipse\team\internal\ccvs\ui\repo\RemoteProjectsView.java</t>
  </si>
  <si>
    <t>mvalenta jlemieux droberts kevinm</t>
  </si>
  <si>
    <t xml:space="preserve">droberts mvalenta jlemieux kevinm </t>
  </si>
  <si>
    <t>\org.eclipse.ui.workbench\Eclipse UI\org\eclipse\ui\internal\ViewSite.java</t>
  </si>
  <si>
    <t>bbokowski khorne tod karice dpollock nick sxenos kmaetzel eidsness cmclaren</t>
  </si>
  <si>
    <t>teicher</t>
  </si>
  <si>
    <t>\org.eclipse.jdt.core\dom\org\eclipse\jdt\internal\core\dom\rewrite\SourceModifier.java</t>
  </si>
  <si>
    <t>\org.eclipse.ui.intro\src\org\eclipse\ui\internal\intro\impl\html\FormattedHTMLElement.java</t>
  </si>
  <si>
    <t xml:space="preserve">kkolosow fhenze dbirsan dejan oliviert wmelhem sdimitro </t>
  </si>
  <si>
    <t>\org.eclipse.jdt.core\formatter\org\eclipse\jdt\core\formatter\DefaultCodeFormatterConstants.java</t>
  </si>
  <si>
    <t xml:space="preserve">othomann ptff jlanneluc pmulet </t>
  </si>
  <si>
    <t xml:space="preserve">maeschli tmaeder othomann jlanneluc darins pmulet ptff dbaeumer dmegert mkeller </t>
  </si>
  <si>
    <t>\org.eclipse.pde.core\src\org\eclipse\pde\core\IWritable.java</t>
  </si>
  <si>
    <t xml:space="preserve">dejan wmelhem droberts </t>
  </si>
  <si>
    <t>\org.eclipse.jdt.core\dom\org\eclipse\jdt\internal\core\dom\rewrite\Indents.java</t>
  </si>
  <si>
    <t xml:space="preserve">ptff maeschlimann </t>
  </si>
  <si>
    <t>\org.eclipse.jface.text\src\org\eclipse\jface\text\reconciler\MonoReconciler.java</t>
  </si>
  <si>
    <t>dmegert kmaetzel droberts</t>
  </si>
  <si>
    <t>droberts kmaetzel dmegert teicher cmarti</t>
  </si>
  <si>
    <t>\org.eclipse.debug.core\core\org\eclipse\debug\core\model\IValueModification.java</t>
  </si>
  <si>
    <t>darin darins droberts jburns jszursze</t>
  </si>
  <si>
    <t xml:space="preserve">jlanneluc othomann darin jburns darins dejan ptff pmulet vlad droberts </t>
  </si>
  <si>
    <t>\org.eclipse.jface.text\src\org\eclipse\jface\text\reconciler\Reconciler.java</t>
  </si>
  <si>
    <t xml:space="preserve">dmegert teicher kmaetzel cmarti droberts </t>
  </si>
  <si>
    <t>\org.eclipse.pde.core\src\org\eclipse\pde\internal\core\schema\SchemaEnumeration.java</t>
  </si>
  <si>
    <t xml:space="preserve">dejan wmelhem cwong droberts vlad </t>
  </si>
  <si>
    <t xml:space="preserve">dejan vlad wmelhem droberts cwong darins darin dmegert dj dbaeumer </t>
  </si>
  <si>
    <t>\org.eclipse.jface.text\src\org\eclipse\jface\text\formatter\IFormattingStrategy.java</t>
  </si>
  <si>
    <t>\org.eclipse.core.runtime\src\org\eclipse\core\internal\jobs\WorkerPool.java</t>
  </si>
  <si>
    <t>johna dj jeff</t>
  </si>
  <si>
    <t>\org.eclipse.core.runtime\src\org\eclipse\core\internal\jobs\JobManager.java</t>
  </si>
  <si>
    <t>johna jeff dj</t>
  </si>
  <si>
    <t>\org.eclipse.jdt.core\search\org\eclipse\jdt\internal\core\search\processing\JobManager.java</t>
  </si>
  <si>
    <t xml:space="preserve">pmulet jlanneluc kjohnson othomann ptff </t>
  </si>
  <si>
    <t xml:space="preserve">pmulet othomann jlanneluc kjohnson ptff </t>
  </si>
  <si>
    <t>\org.eclipse.ui.workbench\Eclipse UI\org\eclipse\ui\internal\progress\ProgressManager.java</t>
  </si>
  <si>
    <t>tod nick eidsness aweinand</t>
  </si>
  <si>
    <t xml:space="preserve">nick cmclaren eidsness mvanmeek tod </t>
  </si>
  <si>
    <t>\org.eclipse.core.runtime\src\org\eclipse\core\runtime\jobs\Job.java</t>
  </si>
  <si>
    <t>\org.eclipse.core.runtime\src\org\eclipse\core\internal\jobs\ImplicitJobs.java</t>
  </si>
  <si>
    <t>\org.eclipse.ui.workbench\Eclipse UI\org\eclipse\ui\internal\progress\AnimationManager.java</t>
  </si>
  <si>
    <t>pwebster tod karice dpollock nick eidsness cmclaren sarsenau</t>
  </si>
  <si>
    <t>\org.eclipse.ui.workbench\Eclipse UI\org\eclipse\ui\internal\progress\IJobBusyListener.java</t>
  </si>
  <si>
    <t>\org.eclipse.core.runtime\src\org\eclipse\core\internal\jobs\JobStatus.java</t>
  </si>
  <si>
    <t>\org.eclipse.core.runtime\src\org\eclipse\core\internal\jobs\InternalJob.java</t>
  </si>
  <si>
    <t>jlanneluc</t>
  </si>
  <si>
    <t>\org.eclipse.jdt.core\search\org\eclipse\jdt\internal\core\search\matching\JavaSearchPattern.java</t>
  </si>
  <si>
    <t xml:space="preserve">ptff jlanneluc </t>
  </si>
  <si>
    <t xml:space="preserve">othomann jlanneluc kjohnson pmulet ptff daudel </t>
  </si>
  <si>
    <t>\org.eclipse.jdt.core\compiler\org\eclipse\jdt\internal\compiler\lookup\BaseTypeBinding.java</t>
  </si>
  <si>
    <t xml:space="preserve">pmulet othomann jlanneluc kjohnson ptff daudel </t>
  </si>
  <si>
    <t>\org.eclipse.jdt.core\compiler\org\eclipse\jdt\internal\compiler\ast\SwitchStatement.java</t>
  </si>
  <si>
    <t xml:space="preserve">othomann pmulet jlanneluc ptff daudel jburns kjohnson darins jdesrivieres </t>
  </si>
  <si>
    <t>\org.eclipse.jdt.core\dom\org\eclipse\jdt\core\dom\BooleanLiteral.java</t>
  </si>
  <si>
    <t xml:space="preserve">ptff othomann jlanneluc daudel pmulet jdesrivieres </t>
  </si>
  <si>
    <t>\org.eclipse.osgi\resolver\src\org\eclipse\osgi\internal\resolver\BundleSpecificationImpl.java</t>
  </si>
  <si>
    <t xml:space="preserve">johna dj twatson prapicau jeff </t>
  </si>
  <si>
    <t xml:space="preserve">johna jeff dj prapicau twatson </t>
  </si>
  <si>
    <t>\org.eclipse.jdt.core\compiler\org\eclipse\jdt\internal\compiler\impl\BooleanConstant.java</t>
  </si>
  <si>
    <t xml:space="preserve">pmulet othomann jlanneluc ptff kjohnson daudel </t>
  </si>
  <si>
    <t>\org.eclipse.ui.workbench\Eclipse UI\org\eclipse\ui\internal\BooleanModel.java</t>
  </si>
  <si>
    <t>khorne dpollock mvanmeek</t>
  </si>
  <si>
    <t>\org.eclipse.jdt.debug\jdi\org\eclipse\jdi\internal\BooleanValueImpl.java</t>
  </si>
  <si>
    <t xml:space="preserve">darin darins lbourlier jburns droberts </t>
  </si>
  <si>
    <t>\org.eclipse.update.core\src\org\eclipse\update\configuration\LocalSystemInfo.java</t>
  </si>
  <si>
    <t>johna dejan btripkovic kkolosow dbirsan wmelhem celek droberts vlad</t>
  </si>
  <si>
    <t>droberts johna dejan vlad kkolosow dbirsan wmelhem celek btripkovic</t>
  </si>
  <si>
    <t>\org.eclipse.jdt.core\compiler\org\eclipse\jdt\internal\compiler\IErrorHandlingPolicy.java</t>
  </si>
  <si>
    <t>silenio</t>
  </si>
  <si>
    <t>\org.eclipse.ui.forms\src\org\eclipse\ui\forms\events\IExpansionListener.java</t>
  </si>
  <si>
    <t xml:space="preserve">dj droberts johna jeff rperetti prapicau </t>
  </si>
  <si>
    <t>\org.eclipse.jface.text\src\org\eclipse\jface\text\IEventConsumer.java</t>
  </si>
  <si>
    <t>dmegert droberts kmaetzel dbaeumer tmaeder mkeller maeschli cknaus cvs egamma</t>
  </si>
  <si>
    <t>\org.eclipse.jdt.core\model\org\eclipse\jdt\core\IBufferChangedListener.java</t>
  </si>
  <si>
    <t>\org.eclipse.jface.text\src\org\eclipse\jface\text\AbstractHoverInformationControlManager.java</t>
  </si>
  <si>
    <t>dmegert mkeller kmaetzel droberts cknaus</t>
  </si>
  <si>
    <t xml:space="preserve">dmegert kmaetzel droberts2 darins wmelhem teicher dbaeumer cvs dejan droberts </t>
  </si>
  <si>
    <t>\org.eclipse.jdt.debug\model\org\eclipse\jdt\internal\debug\core\EventDispatcher.java</t>
  </si>
  <si>
    <t xml:space="preserve">darin darins jburns krbarnes droberts </t>
  </si>
  <si>
    <t>\org.eclipse.jdt.debug\model\org\eclipse\jdt\internal\debug\core\IJDIEventListener.java</t>
  </si>
  <si>
    <t xml:space="preserve">darin darins jburns droberts </t>
  </si>
  <si>
    <t>\org.eclipse.debug.ui\ui\org\eclipse\debug\internal\ui\views\variables\VariablesViewEventHandler.java</t>
  </si>
  <si>
    <t xml:space="preserve">darin jburns lbourlier droberts </t>
  </si>
  <si>
    <t xml:space="preserve">jburns darins darin jszursze droberts krbarnes lbourlier </t>
  </si>
  <si>
    <t>\org.eclipse.jface\src\org\eclipse\jface\dialogs\ControlEnableState.java</t>
  </si>
  <si>
    <t xml:space="preserve">tod kmaetzel eidsness droberts airvine </t>
  </si>
  <si>
    <t xml:space="preserve">jeem sarsenau eidsness maeschli maeschlimann dmegert cvs cknaus akiezun dbaeumer </t>
  </si>
  <si>
    <t>\org.eclipse.osgi\core\framework\org\eclipse\osgi\framework\eventmgr\ListenerQueue.java</t>
  </si>
  <si>
    <t>jeff hargrave</t>
  </si>
  <si>
    <t xml:space="preserve">johna jeff twatson hargrave </t>
  </si>
  <si>
    <t>\org.eclipse.jface\src\org\eclipse\jface\viewers\IOpenListener.java</t>
  </si>
  <si>
    <t>khorne tod karice dpollock kmaetzel droberts</t>
  </si>
  <si>
    <t>dpollock droberts tod khorne kmaetzel karice</t>
  </si>
  <si>
    <t>\org.eclipse.ui.workbench\Eclipse UI\org\eclipse\ui\internal\activities\Persistence.java</t>
  </si>
  <si>
    <t xml:space="preserve">pwebster johna khorne tod karice dpollock nick eidsness cmclaren </t>
  </si>
  <si>
    <t xml:space="preserve">tod cmclaren khorne </t>
  </si>
  <si>
    <t>\org.eclipse.ui.workbench\Eclipse UI\org\eclipse\ui\internal\commands\Persistence.java</t>
  </si>
  <si>
    <t>tod dpollock mvanmeek nick eidsness cmclaren sarsenau droberts</t>
  </si>
  <si>
    <t xml:space="preserve">nick cmclaren </t>
  </si>
  <si>
    <t>\org.eclipse.ui.workbench\Eclipse UI\org\eclipse\ui\internal\contexts\Persistence.java</t>
  </si>
  <si>
    <t>tod dpollock nick eidsness cmclaren sarsenau</t>
  </si>
  <si>
    <t>\org.eclipse.ui.workbench\Eclipse UI\org\eclipse\ui\internal\activities\CategoryDefinition.java</t>
  </si>
  <si>
    <t xml:space="preserve">pwebster khorne tod karice dpollock eidsness cmclaren </t>
  </si>
  <si>
    <t>\org.eclipse.ui.workbench\Eclipse UI\org\eclipse\ui\internal\commands\CategoryDefinition.java</t>
  </si>
  <si>
    <t>\org.eclipse.ui.workbench\Eclipse UI\org\eclipse\ui\internal\activities\ActivityDefinition.java</t>
  </si>
  <si>
    <t>bbokowski pwebster khorne tod karice dpollock nick eidsness cmclaren</t>
  </si>
  <si>
    <t>\org.eclipse.ui.workbench\Eclipse UI\org\eclipse\ui\internal\commands\KeyConfigurationDefinition.java</t>
  </si>
  <si>
    <t xml:space="preserve">tod dpollock nick eidsness cmclaren sarsenau </t>
  </si>
  <si>
    <t>\org.eclipse.debug.core\core\org\eclipse\debug\core\sourcelookup\ISourceContainerTypeDelegate.java</t>
  </si>
  <si>
    <t>\org.eclipse.ui.workbench\Eclipse UI\org\eclipse\ui\internal\commands\PreferenceCommandRegistry.java</t>
  </si>
  <si>
    <t xml:space="preserve">dpollock nick eidsness cmclaren sarsenau </t>
  </si>
  <si>
    <t>\org.eclipse.ui.workbench\Eclipse UI\org\eclipse\ui\internal\contexts\ContextDefinition.java</t>
  </si>
  <si>
    <t>\org.eclipse.team.ui\src\org\eclipse\team\internal\ui\actions\ConfigureProjectAction.java</t>
  </si>
  <si>
    <t>jlemieux droberts james</t>
  </si>
  <si>
    <t xml:space="preserve">droberts darin mvalenta darins dbaeumer dmegert jburns akiezun tmaeder maeschli </t>
  </si>
  <si>
    <t>\org.eclipse.ui.ide\extensions\org\eclipse\ui\actions\MoveProjectAction.java</t>
  </si>
  <si>
    <t xml:space="preserve">jeem eidsness tod mvanmeek sarsenau </t>
  </si>
  <si>
    <t>droberts darin mvalenta darins dbaeumer dmegert jburns akiezun tmaeder maeschli</t>
  </si>
  <si>
    <t>\org.eclipse.ui.ide\src\org\eclipse\ui\internal\ide\dialogs\MultiStepCapabilityWizard.java</t>
  </si>
  <si>
    <t xml:space="preserve">jeem sarsenau </t>
  </si>
  <si>
    <t>\org.eclipse.pde.ui\src\org\eclipse\pde\internal\ui\wizards\imports\BinaryProjectFilter.java</t>
  </si>
  <si>
    <t xml:space="preserve">wmelhem dejan cwong droberts </t>
  </si>
  <si>
    <t xml:space="preserve">wmelhem dejan droberts cwong vlad </t>
  </si>
  <si>
    <t>\org.eclipse.ui.ide\src\org\eclipse\ui\internal\ide\dialogs\CreateProjectWizard.java</t>
  </si>
  <si>
    <t>\org.eclipse.pde.ui\src\org\eclipse\pde\internal\ui\wizards\IProjectProvider.java</t>
  </si>
  <si>
    <t xml:space="preserve">droberts dmegert maeschli maeschlimann dbaeumer cvs dejan wmelhem egamma cwong </t>
  </si>
  <si>
    <t>\org.eclipse.debug.ui\ui\org\eclipse\debug\internal\ui\stringsubstitution\FolderPrompt.java</t>
  </si>
  <si>
    <t xml:space="preserve">darin krbarnes </t>
  </si>
  <si>
    <t xml:space="preserve">darin darins krbarnes lbourlier jburns </t>
  </si>
  <si>
    <t>\org.eclipse.ui.ide\extensions\org\eclipse\ui\actions\CopyProjectAction.java</t>
  </si>
  <si>
    <t xml:space="preserve">droberts darin darins dbaeumer dmegert jburns mvalenta tmaeder maeschli </t>
  </si>
  <si>
    <t>\org.eclipse.ui.ide\extensions\org\eclipse\ui\actions\CopyProjectOperation.java</t>
  </si>
  <si>
    <t xml:space="preserve">jeem eidsness tod sarsenau </t>
  </si>
  <si>
    <t xml:space="preserve">droberts darin darins dbaeumer dmegert jburns akiezun tmaeder maeschli jszursze </t>
  </si>
  <si>
    <t>\org.eclipse.debug.ui\ui\org\eclipse\debug\internal\ui\stringsubstitution\FilePrompt.java</t>
  </si>
  <si>
    <t>\org.eclipse.ui.forms\src\org\eclipse\ui\forms\widgets\TreeNode.java</t>
  </si>
  <si>
    <t xml:space="preserve">cvs maeschlimann egamma </t>
  </si>
  <si>
    <t>\org.eclipse.ui.forms\src\org\eclipse\ui\internal\forms\widgets\HyperlinkSegment.java</t>
  </si>
  <si>
    <t>\org.eclipse.jface.text\src\org\eclipse\jface\text\source\IAnnotationPresentation.java</t>
  </si>
  <si>
    <t>dmegert teicher kmaetzel</t>
  </si>
  <si>
    <t xml:space="preserve">dmegert jlemieux </t>
  </si>
  <si>
    <t>\org.eclipse.ltk.ui.refactoring\src\org\eclipse\ltk\internal\ui\refactoring\util\PixelConverter.java</t>
  </si>
  <si>
    <t xml:space="preserve">dejan egamma dmegert wmelhem dbaeumer maeschlimann akiezun droberts droberts2 </t>
  </si>
  <si>
    <t>\org.eclipse.ui.forms\src\org\eclipse\ui\internal\forms\widgets\ParagraphSegment.java</t>
  </si>
  <si>
    <t>\org.eclipse.jdt.junit\src\org\eclipse\jdt\internal\junit\ui\JUnitProgressBar.java</t>
  </si>
  <si>
    <t xml:space="preserve">egamma dmegert droberts </t>
  </si>
  <si>
    <t>\org.eclipse.jface.text\src\org\eclipse\jface\text\source\ImageUtilities.java</t>
  </si>
  <si>
    <t>dmegert kmaetzel</t>
  </si>
  <si>
    <t>\org.eclipse.ui.forms\src\org\eclipse\ui\internal\forms\widgets\BulletParagraph.java</t>
  </si>
  <si>
    <t>\org.eclipse.ui.presentations.r21\src\org\eclipse\ui\internal\presentations\r21\widgets\CTabItem.java</t>
  </si>
  <si>
    <t xml:space="preserve">eidsness </t>
  </si>
  <si>
    <t>\org.eclipse.ui.editors\src\org\eclipse\ui\texteditor\ImageUtilities.java</t>
  </si>
  <si>
    <t xml:space="preserve">dmegert kmaetzel </t>
  </si>
  <si>
    <t xml:space="preserve">dmegert nick </t>
  </si>
  <si>
    <t>\org.eclipse.jdt.core\model\org\eclipse\jdt\core\util\IInnerClassesAttribute.java</t>
  </si>
  <si>
    <t>\org.eclipse.jdt.debug\eval\org\eclipse\jdt\internal\debug\eval\ast\instructions\ArrayAllocation.java</t>
  </si>
  <si>
    <t xml:space="preserve">jburns darin darins droberts </t>
  </si>
  <si>
    <t xml:space="preserve">droberts jburns darin darins lbourlier </t>
  </si>
  <si>
    <t>\org.eclipse.jdt.debug\eval\org\eclipse\jdt\internal\debug\eval\ast\instructions\ArrayInitializerInstruction.java</t>
  </si>
  <si>
    <t xml:space="preserve">jburns darin darins lbourlier droberts </t>
  </si>
  <si>
    <t>\org.eclipse.update.core\src\org\eclipse\update\core\ISiteFeatureReference.java</t>
  </si>
  <si>
    <t xml:space="preserve">johna dejan dbirsan wmelhem celek droberts </t>
  </si>
  <si>
    <t>\org.eclipse.jdt.debug\eval\org\eclipse\jdt\internal\debug\eval\ast\instructions\ArrayAccess.java</t>
  </si>
  <si>
    <t>\org.eclipse.jdt.core\model\org\eclipse\jdt\core\util\ILineNumberAttribute.java</t>
  </si>
  <si>
    <t>\org.eclipse.osgi\core\framework\org\eclipse\osgi\framework\internal\core\Util.java</t>
  </si>
  <si>
    <t xml:space="preserve">pmulet jlanneluc othomann kjohnson </t>
  </si>
  <si>
    <t>\org.eclipse.core.resources\src\org\eclipse\core\internal\indexing\Insertable.java</t>
  </si>
  <si>
    <t xml:space="preserve">dj droberts rperetti </t>
  </si>
  <si>
    <t xml:space="preserve">dj droberts daved rperetti johna jlanneluc rodrigo othomann kjohnson ptff </t>
  </si>
  <si>
    <t>\org.eclipse.jdt.debug\eval\org\eclipse\jdt\internal\debug\eval\ast\instructions\PushArrayLength.java</t>
  </si>
  <si>
    <t>\org.eclipse.search\search\org\eclipse\search\internal\ui\SearchResultContentProvider.java</t>
  </si>
  <si>
    <t>dmegert droberts cvs</t>
  </si>
  <si>
    <t>\org.eclipse.ui.ide\src\org\eclipse\ui\internal\ide\dialogs\WelcomeEditor.java</t>
  </si>
  <si>
    <t xml:space="preserve">jeem nick eidsness mvanmeek sxenos sarsenau </t>
  </si>
  <si>
    <t>\org.eclipse.ui.workbench\Eclipse UI\org\eclipse\ui\internal\dialogs\ProductInfoDialog.java</t>
  </si>
  <si>
    <t xml:space="preserve">jeem nick eidsness sarsenau </t>
  </si>
  <si>
    <t>\org.eclipse.jface.text\src\org\eclipse\jface\text\IDocumentAdapterExtension.java</t>
  </si>
  <si>
    <t>\org.eclipse.ui.workbench\Eclipse UI\org\eclipse\ui\internal\about\AboutItem.java</t>
  </si>
  <si>
    <t>dpollock khorne eidsness karice</t>
  </si>
  <si>
    <t>\org.eclipse.help\src\org\eclipse\help\internal\context\IStyledContext.java</t>
  </si>
  <si>
    <t xml:space="preserve">dejan kkolosow </t>
  </si>
  <si>
    <t xml:space="preserve">dejan wmelhem cwong </t>
  </si>
  <si>
    <t>\org.eclipse.ui.workbench.texteditor\src\org\eclipse\ui\texteditor\AbstractTextEditor.java</t>
  </si>
  <si>
    <t xml:space="preserve">dmegert teicher bbokowski mkeller khorne tod kmaetzel cmarti cmclaren eduardo </t>
  </si>
  <si>
    <t>\org.eclipse.jdt.debug.ui\ui\org\eclipse\jdt\internal\debug\ui\JDISourceViewer.java</t>
  </si>
  <si>
    <t xml:space="preserve">darins darin jburns krbarnes droberts </t>
  </si>
  <si>
    <t>\org.eclipse.ui.ide\src\org\eclipse\ui\internal\ide\dialogs\WelcomeItem.java</t>
  </si>
  <si>
    <t>\org.eclipse.debug.ui\ui\org\eclipse\debug\ui\AbstractLaunchConfigurationTabGroup.java</t>
  </si>
  <si>
    <t>\org.eclipse.pde.ui\src\org\eclipse\pde\internal\ui\editor\schema\DescriptionSection.java</t>
  </si>
  <si>
    <t>sbrandys</t>
  </si>
  <si>
    <t>C:\eclipse-sourceBuild-srcIncluded-3.3.2\plugins\org.eclipse.core.resources\src\org\eclipse\core\internal\resources\InternalWorkspaceJob.java</t>
  </si>
  <si>
    <t xml:space="preserve">johna dj rchaves </t>
  </si>
  <si>
    <t xml:space="preserve">johna dj droberts sbrandys rchaves prapicau jeff rperetti </t>
  </si>
  <si>
    <t xml:space="preserve">darin dmegert oliviert droberts ffusier darins othomann jlanneluc pmulet dbaeumer </t>
  </si>
  <si>
    <t>C:\eclipse-sourceBuild-srcIncluded-3.3.2\plugins\org.eclipse.core.resources\src\org\eclipse\core\resources\ResourcesPlugin.java</t>
  </si>
  <si>
    <t xml:space="preserve">johna sbrandys prapicau dj jeff droberts </t>
  </si>
  <si>
    <t>C:\eclipse-sourceBuild-srcIncluded-3.3.2\plugins\org.eclipse.pde.ui\src\org\eclipse\pde\internal\ui\launcher\WorkspaceDataBlock.java</t>
  </si>
  <si>
    <t xml:space="preserve">caniszczyk bbauman wmelhem janeklb </t>
  </si>
  <si>
    <t xml:space="preserve">caniszczyk wmelhem bbauman janeklb cwindatt </t>
  </si>
  <si>
    <t>C:\eclipse-sourceBuild-srcIncluded-3.3.2\plugins\org.eclipse.core.resources\src\org\eclipse\core\resources\IWorkspaceDescription.java</t>
  </si>
  <si>
    <t xml:space="preserve">johna sbrandys dj droberts </t>
  </si>
  <si>
    <t>C:\eclipse-sourceBuild-srcIncluded-3.3.2\plugins\org.eclipse.debug.core\core\org\eclipse\debug\core\model\Breakpoint.java</t>
  </si>
  <si>
    <t xml:space="preserve">darin darins krbarnes lbourlier jburns droberts jszursze </t>
  </si>
  <si>
    <t xml:space="preserve">darin oliviert droberts darins jburns jszursze dmegert maeschli mkeller krbarnes </t>
  </si>
  <si>
    <t>C:\eclipse-sourceBuild-srcIncluded-3.3.2\plugins\org.eclipse.ui.ide\src\org\eclipse\ui\internal\ide\actions\ToggleAutoBuildAction.java</t>
  </si>
  <si>
    <t xml:space="preserve">tod mvanmeek dpollock </t>
  </si>
  <si>
    <t xml:space="preserve">darin darins jburns krbarnes droberts mrennie cwindatt khorne dpollock tod </t>
  </si>
  <si>
    <t>C:\eclipse-sourceBuild-srcIncluded-3.3.2\plugins\org.eclipse.core.resources\src\org\eclipse\core\internal\resources\InternalTeamHook.java</t>
  </si>
  <si>
    <t xml:space="preserve">johna dj </t>
  </si>
  <si>
    <t>C:\eclipse-sourceBuild-srcIncluded-3.3.2\plugins\org.eclipse.core.resources\src\org\eclipse\core\internal\resources\MarkerReader.java</t>
  </si>
  <si>
    <t>C:\eclipse-sourceBuild-srcIncluded-3.3.2\plugins\org.eclipse.core.resources\src\org\eclipse\core\internal\resources\TestingSupport.java</t>
  </si>
  <si>
    <t xml:space="preserve">johna dj droberts </t>
  </si>
  <si>
    <t>C:\eclipse-sourceBuild-srcIncluded-3.3.2\plugins\org.eclipse.ui.ide.application\src\org\eclipse\ui\internal\ide\application\IDEApplication.java</t>
  </si>
  <si>
    <t xml:space="preserve">bbokowski khorne tod </t>
  </si>
  <si>
    <t xml:space="preserve">khorne tod bbokowski twatson </t>
  </si>
  <si>
    <t>C:\eclipse-sourceBuild-srcIncluded-3.3.2\plugins\org.eclipse.ui.editors\src\org\eclipse\ui\editors\text\IEncodingSupport.java</t>
  </si>
  <si>
    <t xml:space="preserve">dmegert kmaetzel droberts </t>
  </si>
  <si>
    <t xml:space="preserve">dmegert kmaetzel droberts dbaeumer maeschli tmaeder teicher </t>
  </si>
  <si>
    <t>C:\eclipse-sourceBuild-srcIncluded-3.3.2\plugins\org.eclipse.core.resources\src\org\eclipse\core\resources\IEncodedStorage.java</t>
  </si>
  <si>
    <t>C:\eclipse-sourceBuild-srcIncluded-3.3.2\plugins\org.eclipse.team.ui\src\org\eclipse\team\internal\ui\mapping\StorageStreamMerger.java</t>
  </si>
  <si>
    <t xml:space="preserve">mvalenta </t>
  </si>
  <si>
    <t>C:\eclipse-sourceBuild-srcIncluded-3.3.2\plugins\org.eclipse.ui.ide\src\org\eclipse\ui\ide\dialogs\AbstractEncodingFieldEditor.java</t>
  </si>
  <si>
    <t xml:space="preserve">dmegert pwebster khorne tod karice dpollock nick </t>
  </si>
  <si>
    <t xml:space="preserve">khorne dpollock tod karice pwebster dmegert droberts johna bbokowski kmaetzel </t>
  </si>
  <si>
    <t>C:\eclipse-sourceBuild-srcIncluded-3.3.2\plugins\org.eclipse.ui.editors\src\org\eclipse\ui\editors\text\DefaultEncodingSupport.java</t>
  </si>
  <si>
    <t>C:\eclipse-sourceBuild-srcIncluded-3.3.2\plugins\org.eclipse.osgi\defaultAdaptor\src\org\eclipse\osgi\internal\baseadaptor\BundleUpdate.java</t>
  </si>
  <si>
    <t xml:space="preserve">twatson </t>
  </si>
  <si>
    <t>C:\eclipse-sourceBuild-srcIncluded-3.3.2\plugins\org.eclipse.core.resources.win32\src\org\eclipse\core\internal\resources\refresh\win32\Convert.java</t>
  </si>
  <si>
    <t xml:space="preserve">johna </t>
  </si>
  <si>
    <t xml:space="preserve">droberts carolyn veronika ggayed torres seven johna silenio steve chrix </t>
  </si>
  <si>
    <t>C:\eclipse-sourceBuild-srcIncluded-3.3.2\plugins\org.eclipse.ui.editors\src\org\eclipse\ui\editors\text\IStorageDocumentProvider.java</t>
  </si>
  <si>
    <t>C:\eclipse-sourceBuild-srcIncluded-3.3.2\plugins\org.eclipse.osgi\defaultAdaptor\src\org\eclipse\osgi\internal\baseadaptor\BundleUninstall.java</t>
  </si>
  <si>
    <t>C:\eclipse-sourceBuild-srcIncluded-3.3.2\plugins\org.eclipse.core.resources\src\org\eclipse\core\resources\IStorage.java</t>
  </si>
  <si>
    <t>pmulet</t>
  </si>
  <si>
    <t>C:\eclipse-sourceBuild-srcIncluded-3.3.2\plugins\org.eclipse.jdt.debug\jdi\org\eclipse\jdi\internal\spy\JdwpReplyPacket.java</t>
  </si>
  <si>
    <t xml:space="preserve">darins lbourlier droberts </t>
  </si>
  <si>
    <t xml:space="preserve">droberts darins lbourlier </t>
  </si>
  <si>
    <t>C:\eclipse-sourceBuild-srcIncluded-3.3.2\plugins\org.eclipse.jdt.core\compiler\org\eclipse\jdt\internal\compiler\ast\Clinit.java</t>
  </si>
  <si>
    <t xml:space="preserve">oliviert pmulet ffusier jeromel mdaniel othomann ptff jlanneluc </t>
  </si>
  <si>
    <t xml:space="preserve">oliviert ffusier othomann jlanneluc pmulet ptff jeromel mdaniel daudel kent </t>
  </si>
  <si>
    <t>C:\eclipse-sourceBuild-srcIncluded-3.3.2\plugins\org.eclipse.jdt.debug\eval\org\eclipse\jdt\internal\debug\eval\ast\instructions\PushStaticFieldVariable.java</t>
  </si>
  <si>
    <t xml:space="preserve">darin darins krbarnes jburns droberts </t>
  </si>
  <si>
    <t xml:space="preserve">droberts darins jburns darin krbarnes lbourlier </t>
  </si>
  <si>
    <t>C:\eclipse-sourceBuild-srcIncluded-3.3.2\plugins\org.eclipse.jdt.core\compiler\org\eclipse\jdt\internal\compiler\lookup\ParameterizedFieldBinding.java</t>
  </si>
  <si>
    <t xml:space="preserve">oliviert kent ffusier pmulet ptff </t>
  </si>
  <si>
    <t xml:space="preserve">oliviert ffusier pmulet ptff othomann jlanneluc kent kjohnson jeromel mdaniel </t>
  </si>
  <si>
    <t>C:\eclipse-sourceBuild-srcIncluded-3.3.2\plugins\org.eclipse.jdt.debug\jdi\org\eclipse\jdi\internal\jdwp\JdwpReplyPacket.java</t>
  </si>
  <si>
    <t xml:space="preserve">darin mrennie darins krbarnes jburns droberts </t>
  </si>
  <si>
    <t xml:space="preserve">darin droberts darins jburns krbarnes mrennie </t>
  </si>
  <si>
    <t>C:\eclipse-sourceBuild-srcIncluded-3.3.2\plugins\org.eclipse.jdt.core\model\org\eclipse\jdt\internal\core\CompilationUnitProblemFinder.java</t>
  </si>
  <si>
    <t xml:space="preserve">oliviert daudel pmulet ffusier jeromel othomann jlanneluc ptff kjohnson </t>
  </si>
  <si>
    <t xml:space="preserve">oliviert ffusier jeromel darin othomann jlanneluc pmulet darins daudel ptff </t>
  </si>
  <si>
    <t>C:\eclipse-sourceBuild-srcIncluded-3.3.2\plugins\org.eclipse.jdt.ui\core extension\org\eclipse\jdt\internal\corext\codemanipulation\GetterSetterUtil.java</t>
  </si>
  <si>
    <t xml:space="preserve">dmegert mkeller maeschli bbaumgart twidmer dbaeumer akiezun droberts2 maeschlimann </t>
  </si>
  <si>
    <t xml:space="preserve">dmegert dbaeumer maeschli mkeller twidmer bbaumgart akiezun droberts2 maeschlimann </t>
  </si>
  <si>
    <t>C:\eclipse-sourceBuild-srcIncluded-3.3.2\plugins\org.eclipse.jdt.ui\ui\org\eclipse\jdt\internal\ui\wizards\dialogfields\IDialogFieldListener.java</t>
  </si>
  <si>
    <t xml:space="preserve">dmegert dbaeumer droberts maeschlimann cvs </t>
  </si>
  <si>
    <t xml:space="preserve">dmegert droberts dbaeumer maeschlimann cvs maeschli </t>
  </si>
  <si>
    <t>C:\eclipse-sourceBuild-srcIncluded-3.3.2\plugins\org.eclipse.jdt.core\model\org\eclipse\jdt\internal\core\util\CodeSnippetParsingUtil.java</t>
  </si>
  <si>
    <t xml:space="preserve">oliviert daudel ffusier pmulet jeromel othomann ptff jlanneluc </t>
  </si>
  <si>
    <t xml:space="preserve">oliviert ffusier othomann jlanneluc ptff pmulet jeromel khorne dpollock caniszczyk </t>
  </si>
  <si>
    <t>C:\eclipse-sourceBuild-srcIncluded-3.3.2\plugins\org.eclipse.jdt.core\compiler\org\eclipse\jdt\internal\compiler\ast\ConstructorDeclaration.java</t>
  </si>
  <si>
    <t xml:space="preserve">pmulet oliviert kent ffusier ssankaran jeromel mdaniel erjodet othomann ptff </t>
  </si>
  <si>
    <t>C:\eclipse-sourceBuild-srcIncluded-3.3.2\plugins\org.eclipse.ui.navigator\src\org\eclipse\ui\internal\navigator\extensions\SkeletonCommonDragAssistant.java</t>
  </si>
  <si>
    <t xml:space="preserve">melder </t>
  </si>
  <si>
    <t xml:space="preserve">melder kkolosow </t>
  </si>
  <si>
    <t>C:\eclipse-sourceBuild-srcIncluded-3.3.2\plugins\org.eclipse.jdt.ui\core refactoring\org\eclipse\jdt\internal\corext\refactoring\typeconstraints\typesets\TypeSetEnvironment.java</t>
  </si>
  <si>
    <t xml:space="preserve">dmegert mkeller dbaeumer </t>
  </si>
  <si>
    <t xml:space="preserve">dmegert dbaeumer mkeller </t>
  </si>
  <si>
    <t>C:\eclipse-sourceBuild-srcIncluded-3.3.2\plugins\org.eclipse.swt\Eclipse SWT OLE Win32\win32\org\eclipse\swt\ole\win32\OleEventTable.java</t>
  </si>
  <si>
    <t xml:space="preserve">ggayed carolyn veronika droberts chrix torres seven </t>
  </si>
  <si>
    <t>C:\eclipse-sourceBuild-srcIncluded-3.3.2\plugins\org.eclipse.jdt.ui\ui\org\eclipse\jdt\internal\ui\wizards\TypedViewerFilter.java</t>
  </si>
  <si>
    <t xml:space="preserve">dmegert maeschli dbaeumer droberts maeschlimann </t>
  </si>
  <si>
    <t xml:space="preserve">mvalenta tzarna jlemieux gheorghe dmegert droberts dbaeumer maeschli caniszczyk wmelhem </t>
  </si>
  <si>
    <t>C:\eclipse-sourceBuild-srcIncluded-3.3.2\plugins\org.eclipse.debug.core\core\org\eclipse\debug\core\ILogicalStructureProvider.java</t>
  </si>
  <si>
    <t xml:space="preserve">darin darins lbourlier </t>
  </si>
  <si>
    <t>C:\eclipse-sourceBuild-srcIncluded-3.3.2\plugins\org.eclipse.jdt.core\model\org\eclipse\jdt\core\CompletionFlags.java</t>
  </si>
  <si>
    <t xml:space="preserve">oliviert daudel ffusier </t>
  </si>
  <si>
    <t>C:\eclipse-sourceBuild-srcIncluded-3.3.2\plugins\org.eclipse.jdt.ui\ui\org\eclipse\jdt\internal\ui\fix\CodeStyleCleanUp.java</t>
  </si>
  <si>
    <t xml:space="preserve">dmegert mkeller maeschli bbaumgart </t>
  </si>
  <si>
    <t xml:space="preserve">dmegert mkeller bbaumgart maeschli </t>
  </si>
  <si>
    <t>C:\eclipse-sourceBuild-srcIncluded-3.3.2\plugins\org.eclipse.jdt.launching\launching\org\eclipse\jdt\internal\launching\environments\ExecutionEnvironmentAnalyzer.java</t>
  </si>
  <si>
    <t xml:space="preserve">darin mrennie cwindatt </t>
  </si>
  <si>
    <t>C:\eclipse-sourceBuild-srcIncluded-3.3.2\plugins\org.eclipse.ui.ide\src\org\eclipse\ui\views\markers\internal\MarkerTypesModel.java</t>
  </si>
  <si>
    <t xml:space="preserve">pwebster khorne tod karice dpollock jeem </t>
  </si>
  <si>
    <t xml:space="preserve">dpollock tod khorne karice pwebster bbokowski nick emoffatt darin droberts </t>
  </si>
  <si>
    <t>C:\eclipse-sourceBuild-srcIncluded-3.3.2\plugins\org.eclipse.jdt.core\search\org\eclipse\jdt\internal\core\search\matching\SuperTypeReferencePattern.java</t>
  </si>
  <si>
    <t xml:space="preserve">oliviert ffusier pmulet jeromel othomann jlanneluc ptff kjohnson </t>
  </si>
  <si>
    <t xml:space="preserve">oliviert ffusier othomann jlanneluc pmulet ptff jeromel kjohnson </t>
  </si>
  <si>
    <t>C:\eclipse-sourceBuild-srcIncluded-3.3.2\plugins\org.eclipse.core.resources\src\org\eclipse\core\internal\resources\MarkerTypeDefinitionCache.java</t>
  </si>
  <si>
    <t>C:\eclipse-sourceBuild-srcIncluded-3.3.2\plugins\org.eclipse.ui.editors\src\org\eclipse\ui\internal\texteditor\AnnotationType.java</t>
  </si>
  <si>
    <t>C:\eclipse-sourceBuild-srcIncluded-3.3.2\plugins\org.eclipse.jdt.core\codeassist\org\eclipse\jdt\internal\codeassist\select\SelectionOnSuperReference.java</t>
  </si>
  <si>
    <t xml:space="preserve">oliviert daudel pmulet othomann jlanneluc </t>
  </si>
  <si>
    <t xml:space="preserve">oliviert othomann jlanneluc pmulet daudel </t>
  </si>
  <si>
    <t>C:\eclipse-sourceBuild-srcIncluded-3.3.2\plugins\org.eclipse.jdt.core\codeassist\org\eclipse\jdt\internal\codeassist\select\SelectionOnQualifiedSuperReference.java</t>
  </si>
  <si>
    <t>C:\eclipse-sourceBuild-srcIncluded-3.3.2\plugins\org.eclipse.jdt.core\formatter\org\eclipse\jdt\internal\formatter\AbortFormatting.java</t>
  </si>
  <si>
    <t xml:space="preserve">oliviert ffusier pmulet othomann jlanneluc </t>
  </si>
  <si>
    <t xml:space="preserve">oliviert ffusier othomann jlanneluc pmulet ptff jeromel daudel mdaniel erjodet </t>
  </si>
  <si>
    <t>C:\eclipse-sourceBuild-srcIncluded-3.3.2\plugins\org.eclipse.jdt.core.manipulation\refactoring\org\eclipse\jdt\core\refactoring\descriptors\ExtractSuperclassDescriptor.java</t>
  </si>
  <si>
    <t xml:space="preserve">dmegert maeschli twidmer </t>
  </si>
  <si>
    <t>C:\eclipse-sourceBuild-srcIncluded-3.3.2\plugins\org.eclipse.jdt.apt.core\src\org\eclipse\jdt\apt\core\internal\NonEclipseImplementationException.java</t>
  </si>
  <si>
    <t xml:space="preserve">ffusier </t>
  </si>
  <si>
    <t>C:\eclipse-sourceBuild-srcIncluded-3.3.2\plugins\org.eclipse.ui.presentations.r21\src\org\eclipse\ui\internal\presentations\r21\widgets\CTabFolderEvent.java</t>
  </si>
  <si>
    <t xml:space="preserve">bbokowski khorne karice dpollock eidsness </t>
  </si>
  <si>
    <t xml:space="preserve">dejan curtispd khorne dpollock karice bbokowski eidsness cgoldthor aarcher </t>
  </si>
  <si>
    <t>C:\eclipse-sourceBuild-srcIncluded-3.3.2\plugins\org.eclipse.jdt.ui\ui\org\eclipse\jdt\internal\ui\fix\VariableDeclarationCleanUp.java</t>
  </si>
  <si>
    <t xml:space="preserve">dmegert mkeller bbaumgart </t>
  </si>
  <si>
    <t>C:\eclipse-sourceBuild-srcIncluded-3.3.2\plugins\org.eclipse.jdt.ui\core refactoring\org\eclipse\jdt\internal\corext\refactoring\structure\constraints\ConditionalTypeConstraint.java</t>
  </si>
  <si>
    <t xml:space="preserve">dmegert mkeller maeschli twidmer </t>
  </si>
  <si>
    <t xml:space="preserve">dmegert maeschli mkeller twidmer </t>
  </si>
  <si>
    <t>C:\eclipse-sourceBuild-srcIncluded-3.3.2\plugins\org.eclipse.core.variables\src\org\eclipse\core\variables\IValueVariableInitializer.java</t>
  </si>
  <si>
    <t xml:space="preserve">darin darins mrennie lbourlier cwindatt </t>
  </si>
  <si>
    <t>C:\eclipse-sourceBuild-srcIncluded-3.3.2\plugins\org.eclipse.pde.ui\src\org\eclipse\pde\ui\templates\IVariableProvider.java</t>
  </si>
  <si>
    <t xml:space="preserve">caniszczyk dejan wmelhem janeklb kkolosow droberts </t>
  </si>
  <si>
    <t xml:space="preserve">droberts caniszczyk wmelhem janeklb kkolosow dejan </t>
  </si>
  <si>
    <t>C:\eclipse-sourceBuild-srcIncluded-3.3.2\plugins\org.eclipse.jdt.ui\core extension\org\eclipse\jdt\internal\corext\template\java\ElementTypeResolver.java</t>
  </si>
  <si>
    <t xml:space="preserve">dmegert teicher </t>
  </si>
  <si>
    <t xml:space="preserve">dmegert teicher dbaeumer maeschli </t>
  </si>
  <si>
    <t>C:\eclipse-sourceBuild-srcIncluded-3.3.2\plugins\org.eclipse.jdt.core\model\org\eclipse\jdt\internal\core\eval\GlobalVariableWrapper.java</t>
  </si>
  <si>
    <t xml:space="preserve">oliviert ffusier othomann jlanneluc pmulet daudel ptff jeromel </t>
  </si>
  <si>
    <t>C:\eclipse-sourceBuild-srcIncluded-3.3.2\plugins\org.eclipse.ui.workbench\Eclipse UI\org\eclipse\ui\internal\services\ExpressionAuthority.java</t>
  </si>
  <si>
    <t xml:space="preserve">pwebster khorne karice dpollock </t>
  </si>
  <si>
    <t xml:space="preserve">khorne dpollock karice pwebster </t>
  </si>
  <si>
    <t>C:\eclipse-sourceBuild-srcIncluded-3.3.2\plugins\org.eclipse.jdt.core\model\org\eclipse\jdt\core\util\IAnnotationDefaultAttribute.java</t>
  </si>
  <si>
    <t xml:space="preserve">oliviert ffusier othomann ptff jlanneluc </t>
  </si>
  <si>
    <t>C:\eclipse-sourceBuild-srcIncluded-3.3.2\plugins\org.eclipse.jdt.debug.ui\ui\org\eclipse\jdt\internal\debug\ui\heapwalking\JavaWatchExpressionFilter.java</t>
  </si>
  <si>
    <t xml:space="preserve">darin mrennie </t>
  </si>
  <si>
    <t>C:\eclipse-sourceBuild-srcIncluded-3.3.2\plugins\org.eclipse.jdt.ui\ui\org\eclipse\jdt\internal\ui\text\template\contentassist\VariablePosition.java</t>
  </si>
  <si>
    <t xml:space="preserve">dmegert teicher dbaeumer </t>
  </si>
  <si>
    <t xml:space="preserve">dmegert dbaeumer teicher </t>
  </si>
  <si>
    <t>C:\eclipse-sourceBuild-srcIncluded-3.3.2\plugins\org.eclipse.debug.ui\ui\org\eclipse\debug\internal\ui\model\elements\VariableEditor.java</t>
  </si>
  <si>
    <t>C:\eclipse-sourceBuild-srcIncluded-3.3.2\plugins\org.eclipse.jdt.ui\ui\org\eclipse\jdt\internal\ui\javaeditor\RemoveOccurrenceAnnotations.java</t>
  </si>
  <si>
    <t xml:space="preserve">dmegert dbaeumer mkeller maeschli tmaeder teicher </t>
  </si>
  <si>
    <t>C:\eclipse-sourceBuild-srcIncluded-3.3.2\plugins\org.eclipse.ui.navigator\src\org\eclipse\ui\internal\navigator\extensions\SkeletonLinkHelper.java</t>
  </si>
  <si>
    <t>C:\eclipse-sourceBuild-srcIncluded-3.3.2\plugins\org.eclipse.jdt.ui\ui\org\eclipse\jdt\internal\ui\javaeditor\EditorHighlightingSynchronizer.java</t>
  </si>
  <si>
    <t xml:space="preserve">dmegert mkeller teicher dbaeumer </t>
  </si>
  <si>
    <t>C:\eclipse-sourceBuild-srcIncluded-3.3.2\plugins\org.eclipse.ui.workbench\Eclipse UI\org\eclipse\ui\internal\part\NullEditorInput.java</t>
  </si>
  <si>
    <t xml:space="preserve">bbokowski dmegert karice dpollock </t>
  </si>
  <si>
    <t xml:space="preserve">dmegert dpollock karice bbokowski </t>
  </si>
  <si>
    <t>C:\eclipse-sourceBuild-srcIncluded-3.3.2\plugins\org.eclipse.jdt.debug.ui\ui\org\eclipse\jdt\internal\debug\ui\variables\VariableOptionsAction.java</t>
  </si>
  <si>
    <t>C:\eclipse-sourceBuild-srcIncluded-3.3.2\plugins\org.eclipse.jdt.debug.ui\ui\org\eclipse\jdt\internal\debug\ui\snippeteditor\SnippetAction.java</t>
  </si>
  <si>
    <t xml:space="preserve">darin droberts darins jburns </t>
  </si>
  <si>
    <t>C:\eclipse-sourceBuild-srcIncluded-3.3.2\plugins\org.eclipse.pde.ui\src\org\eclipse\pde\internal\ui\wizards\tools\ExtensionPointMappings.java</t>
  </si>
  <si>
    <t xml:space="preserve">caniszczyk bbauman wmelhem janeklb kkolosow cwong </t>
  </si>
  <si>
    <t xml:space="preserve">caniszczyk wmelhem janeklb kkolosow bbauman cwong </t>
  </si>
  <si>
    <t>C:\eclipse-sourceBuild-srcIncluded-3.3.2\plugins\org.eclipse.team.ui\src\org\eclipse\team\ui\SaveablePartAdapter.java</t>
  </si>
  <si>
    <t xml:space="preserve">dmegert dbaeumer maeschli tmaeder droberts darins jburns krbarnes darin mrennie </t>
  </si>
  <si>
    <t>C:\eclipse-sourceBuild-srcIncluded-3.3.2\plugins\org.eclipse.pde.ui\src\org\eclipse\pde\ui\launcher\OSGiLaunchShortcut.java</t>
  </si>
  <si>
    <t xml:space="preserve">cwindatt caniszczyk bbauman wmelhem </t>
  </si>
  <si>
    <t>C:\eclipse-sourceBuild-srcIncluded-3.3.2\plugins\org.eclipse.search\new search\org\eclipse\search2\internal\ui\ShowSearchHistoryDialogAction.java</t>
  </si>
  <si>
    <t xml:space="preserve">dmegert maeschli </t>
  </si>
  <si>
    <t>C:\eclipse-sourceBuild-srcIncluded-3.3.2\plugins\org.eclipse.search\new search\org\eclipse\search\ui\text\RemoveAllEvent.java</t>
  </si>
  <si>
    <t xml:space="preserve">dmegert maeschli dbaeumer tmaeder </t>
  </si>
  <si>
    <t>C:\eclipse-sourceBuild-srcIncluded-3.3.2\plugins\org.eclipse.search\new search\org\eclipse\search\ui\SearchResultEvent.java</t>
  </si>
  <si>
    <t xml:space="preserve">dmegert dbaeumer tmaeder </t>
  </si>
  <si>
    <t>C:\eclipse-sourceBuild-srcIncluded-3.3.2\plugins\org.eclipse.search\new search\org\eclipse\search2\internal\ui\CancelSearchAction.java</t>
  </si>
  <si>
    <t>C:\eclipse-sourceBuild-srcIncluded-3.3.2\plugins\org.eclipse.help.base\src\org\eclipse\help\search\ISearchEngineResultCollector.java</t>
  </si>
  <si>
    <t xml:space="preserve">kkolosow dmegert droberts dbaeumer maeschli mkeller caniszczyk wmelhem janeklb twidmer </t>
  </si>
  <si>
    <t>C:\eclipse-sourceBuild-srcIncluded-3.3.2\plugins\org.eclipse.pde.ui\src\org\eclipse\pde\internal\ui\search\PluginSearchQuery.java</t>
  </si>
  <si>
    <t xml:space="preserve">caniszczyk bbauman wmelhem janeklb kkolosow </t>
  </si>
  <si>
    <t>C:\eclipse-sourceBuild-srcIncluded-3.3.2\plugins\org.eclipse.search\new search\org\eclipse\search\ui\ISearchResult.java</t>
  </si>
  <si>
    <t>C:\eclipse-sourceBuild-srcIncluded-3.3.2\plugins\org.eclipse.search\search\org\eclipse\search\internal\ui\SearchManager.java</t>
  </si>
  <si>
    <t xml:space="preserve">dmegert maeschli dbaeumer tmaeder droberts cvs </t>
  </si>
  <si>
    <t>C:\eclipse-sourceBuild-srcIncluded-3.3.2\plugins\org.eclipse.search\new search\org\eclipse\search\ui\ISearchResultViewPart.java</t>
  </si>
  <si>
    <t>C:\eclipse-sourceBuild-srcIncluded-3.3.2\plugins\org.eclipse.pde.ui\src\org\eclipse\pde\internal\ui\search\dependencies\DependencyExtentQuery.java</t>
  </si>
  <si>
    <t xml:space="preserve">caniszczyk wmelhem janeklb kkolosow bbauman </t>
  </si>
  <si>
    <t>C:\eclipse-sourceBuild-srcIncluded-3.3.2\plugins\org.eclipse.swt.tools\JNI Generation\org\eclipse\swt\tools\internal\ParameterData.java</t>
  </si>
  <si>
    <t xml:space="preserve">silenio carolyn fheidric veronika ccornu </t>
  </si>
  <si>
    <t>C:\eclipse-sourceBuild-srcIncluded-3.3.2\plugins\org.eclipse.jdt.core\compiler\org\eclipse\jdt\internal\compiler\ast\CastExpression.java</t>
  </si>
  <si>
    <t xml:space="preserve">pmulet oliviert daudel ffusier othomann ptff jlanneluc </t>
  </si>
  <si>
    <t>C:\eclipse-sourceBuild-srcIncluded-3.3.2\plugins\org.eclipse.jdt.ui\ui\org\eclipse\jdt\internal\ui\text\correction\CastCompletionProposal.java</t>
  </si>
  <si>
    <t xml:space="preserve">dmegert mkeller maeschli bbaumgart dbaeumer </t>
  </si>
  <si>
    <t xml:space="preserve">dmegert dbaeumer maeschli mkeller bbaumgart </t>
  </si>
  <si>
    <t>C:\eclipse-sourceBuild-srcIncluded-3.3.2\plugins\org.eclipse.swt.tools\JNI Generation\org\eclipse\swt\tools\internal\FieldData.java</t>
  </si>
  <si>
    <t xml:space="preserve">silenio carolyn veronika ccornu </t>
  </si>
  <si>
    <t>C:\eclipse-sourceBuild-srcIncluded-3.3.2\plugins\org.eclipse.jdt.core\antadapter\org\eclipse\jdt\core\JDTCompilerAdapter.java</t>
  </si>
  <si>
    <t xml:space="preserve">oliviert daudel ffusier pmulet othomann ptff jlanneluc </t>
  </si>
  <si>
    <t>C:\eclipse-sourceBuild-srcIncluded-3.3.2\plugins\org.eclipse.jdt.core\compiler\org\eclipse\jdt\internal\compiler\AbstractAnnotationProcessorManager.java</t>
  </si>
  <si>
    <t xml:space="preserve">oliviert ffusier </t>
  </si>
  <si>
    <t xml:space="preserve">oliviert ffusier othomann jlanneluc pmulet ptff jeromel daudel mdaniel kent </t>
  </si>
  <si>
    <t>C:\eclipse-sourceBuild-srcIncluded-3.3.2\plugins\org.eclipse.jdt.core\formatter\org\eclipse\jdt\internal\formatter\DefaultCodeFormatter.java</t>
  </si>
  <si>
    <t xml:space="preserve">oliviert daudel ffusier pmulet jeromel mdaniel erjodet othomann ptff jlanneluc </t>
  </si>
  <si>
    <t>C:\eclipse-sourceBuild-srcIncluded-3.3.2\plugins\org.eclipse.jdt.core\eval\org\eclipse\jdt\internal\eval\CodeSnippetEvaluator.java</t>
  </si>
  <si>
    <t>C:\eclipse-sourceBuild-srcIncluded-3.3.2\plugins\org.eclipse.jdt.core\compiler\org\eclipse\jdt\internal\compiler\Compiler.java</t>
  </si>
  <si>
    <t xml:space="preserve">pmulet oliviert kent daudel ffusier jeromel mdaniel othomann ptff jlanneluc </t>
  </si>
  <si>
    <t>tzarna</t>
  </si>
  <si>
    <t>C:\eclipse-sourceBuild-srcIncluded-3.3.2\plugins\org.eclipse.core.resources\src\org\eclipse\core\resources\IProjectNature.java</t>
  </si>
  <si>
    <t xml:space="preserve">johna dj droberts rperetti </t>
  </si>
  <si>
    <t>C:\eclipse-sourceBuild-srcIncluded-3.3.2\plugins\org.eclipse.ui.ide\src\org\eclipse\ui\wizards\datatransfer\WizardExternalProjectImportPage.java</t>
  </si>
  <si>
    <t xml:space="preserve">bbokowski pwebster khorne tod karice mvanmeek dpollock bbiggs jeem eidsness </t>
  </si>
  <si>
    <t>C:\eclipse-sourceBuild-srcIncluded-3.3.2\plugins\org.eclipse.jdt.core\model\org\eclipse\jdt\internal\core\ProjectReferenceChange.java</t>
  </si>
  <si>
    <t xml:space="preserve">oliviert ffusier jeromel </t>
  </si>
  <si>
    <t>C:\eclipse-sourceBuild-srcIncluded-3.3.2\plugins\org.eclipse.ui.ide\extensions\org\eclipse\ui\dialogs\WizardNewProjectCreationPage.java</t>
  </si>
  <si>
    <t xml:space="preserve">bbokowski sbrandys johna emoffatt pwebster khorne tod karice mvanmeek dpollock </t>
  </si>
  <si>
    <t>C:\eclipse-sourceBuild-srcIncluded-3.3.2\plugins\org.eclipse.jdt.ui\ui\org\eclipse\jdt\internal\ui\model\JavaModelMerger.java</t>
  </si>
  <si>
    <t>C:\eclipse-sourceBuild-srcIncluded-3.3.2\plugins\org.eclipse.pde.ui\src\org\eclipse\pde\internal\ui\wizards\site\NewSiteProjectWizard.java</t>
  </si>
  <si>
    <t xml:space="preserve">caniszczyk bbauman dejan wmelhem janeklb kkolosow cwong </t>
  </si>
  <si>
    <t xml:space="preserve">caniszczyk wmelhem janeklb kkolosow dejan bbauman cwong </t>
  </si>
  <si>
    <t>C:\eclipse-sourceBuild-srcIncluded-3.3.2\plugins\org.eclipse.team.ui\src\org\eclipse\team\internal\ui\wizards\ProjectSetImportWizard.java</t>
  </si>
  <si>
    <t xml:space="preserve">tzarna mvalenta gheorghe jlemieux </t>
  </si>
  <si>
    <t>C:\eclipse-sourceBuild-srcIncluded-3.3.2\plugins\org.eclipse.team.ui\src\org\eclipse\team\internal\ui\wizards\ProjectSetExportWizard.java</t>
  </si>
  <si>
    <t>C:\eclipse-sourceBuild-srcIncluded-3.3.2\plugins\org.eclipse.team.cvs.ui\src\org\eclipse\team\internal\ccvs\ui\operations\SingleProjectSubscriberContext.java</t>
  </si>
  <si>
    <t xml:space="preserve">mvalenta sbrandys tzarna gheorghe </t>
  </si>
  <si>
    <t>C:\eclipse-sourceBuild-srcIncluded-3.3.2\plugins\org.eclipse.ui.ide\src\org\eclipse\ui\internal\ide\undo\ProjectDescription.java</t>
  </si>
  <si>
    <t xml:space="preserve">bbokowski sfranklin </t>
  </si>
  <si>
    <t xml:space="preserve">sfranklin khorne bbokowski </t>
  </si>
  <si>
    <t>othomann</t>
  </si>
  <si>
    <t>C:\eclipse-sourceBuild-srcIncluded-3.3.2\plugins\org.eclipse.jdt.core\model\org\eclipse\jdt\internal\core\MemberElementInfo.java</t>
  </si>
  <si>
    <t xml:space="preserve">oliviert ffusier pmulet jeromel othomann ptff jlanneluc </t>
  </si>
  <si>
    <t>C:\eclipse-sourceBuild-srcIncluded-3.3.2\plugins\org.eclipse.team.core\src\org\eclipse\team\internal\core\subscribers\IChangeSetChangeListener.java</t>
  </si>
  <si>
    <t>C:\eclipse-sourceBuild-srcIncluded-3.3.2\plugins\org.eclipse.debug.ui\ui\org\eclipse\debug\internal\ui\sourcelookup\WorkingSetSourceContainerType.java</t>
  </si>
  <si>
    <t xml:space="preserve">darin darins krbarnes jaburns </t>
  </si>
  <si>
    <t xml:space="preserve">darin darins krbarnes mrennie jaburns droberts </t>
  </si>
  <si>
    <t>C:\eclipse-sourceBuild-srcIncluded-3.3.2\plugins\org.eclipse.jdt.core\model\org\eclipse\jdt\internal\core\SourceRefElementInfo.java</t>
  </si>
  <si>
    <t xml:space="preserve">oliviert ffusier pmulet jeromel othomann jlanneluc </t>
  </si>
  <si>
    <t>C:\eclipse-sourceBuild-srcIncluded-3.3.2\plugins\org.eclipse.help.ui\src\org\eclipse\help\ui\internal\views\ScopeSetManager.java</t>
  </si>
  <si>
    <t xml:space="preserve">dejan kkolosow dbirsan </t>
  </si>
  <si>
    <t xml:space="preserve">dejan darin droberts darins jburns kkolosow curtispd cgoldthor dbirsan lparsons </t>
  </si>
  <si>
    <t>C:\eclipse-sourceBuild-srcIncluded-3.3.2\plugins\org.eclipse.debug.core\core\org\eclipse\debug\core\sourcelookup\ISourceLookupDirector.java</t>
  </si>
  <si>
    <t>C:\eclipse-sourceBuild-srcIncluded-3.3.2\plugins\org.eclipse.jdt.debug\eval\org\eclipse\jdt\internal\debug\eval\ast\engine\EvaluationSourceGenerator.java</t>
  </si>
  <si>
    <t xml:space="preserve">darin darins krbarnes lbourlier jburns droberts </t>
  </si>
  <si>
    <t xml:space="preserve">darins lbourlier darin dmegert droberts dbaeumer jburns krbarnes kmaetzel </t>
  </si>
  <si>
    <t>C:\eclipse-sourceBuild-srcIncluded-3.3.2\plugins\org.eclipse.jdt.debug.ui\ui\org\eclipse\jdt\debug\ui\JavaUISourceLocator.java</t>
  </si>
  <si>
    <t xml:space="preserve">darin mrennie darins krbarnes jburns droberts jszursze </t>
  </si>
  <si>
    <t>C:\eclipse-sourceBuild-srcIncluded-3.3.2\plugins\org.eclipse.debug.ui\ui\org\eclipse\debug\internal\ui\sourcelookup\browsers\WorkingSetSourceContainerBrowser.java</t>
  </si>
  <si>
    <t>C:\eclipse-sourceBuild-srcIncluded-3.3.2\plugins\org.eclipse.debug.ui\ui\org\eclipse\debug\ui\sourcelookup\WorkingSetSourceContainer.java</t>
  </si>
  <si>
    <t xml:space="preserve">darin mrennie darins </t>
  </si>
  <si>
    <t>bbokowski</t>
  </si>
  <si>
    <t>C:\eclipse-sourceBuild-srcIncluded-3.3.2\plugins\org.eclipse.ui.workbench\Eclipse UI\org\eclipse\ui\internal\StickyViewManager32.java</t>
  </si>
  <si>
    <t xml:space="preserve">bbokowski </t>
  </si>
  <si>
    <t>C:\eclipse-sourceBuild-srcIncluded-3.3.2\plugins\org.eclipse.ui.workbench\Eclipse UI\org\eclipse\ui\internal\StickyViewManager.java</t>
  </si>
  <si>
    <t>C:\eclipse-sourceBuild-srcIncluded-3.3.2\plugins\org.eclipse.debug.ui\ui\org\eclipse\debug\internal\ui\actions\breakpointGroups\BreakpointSelectionAction.java</t>
  </si>
  <si>
    <t>C:\eclipse-sourceBuild-srcIncluded-3.3.2\plugins\org.eclipse.debug.ui\ui\org\eclipse\debug\internal\ui\views\memory\NewMemoryViewAction.java</t>
  </si>
  <si>
    <t xml:space="preserve">darin schan </t>
  </si>
  <si>
    <t xml:space="preserve">darin schan darins mrennie krbarnes </t>
  </si>
  <si>
    <t>C:\eclipse-sourceBuild-srcIncluded-3.3.2\plugins\org.eclipse.ui.workbench\Eclipse UI\org\eclipse\ui\internal\LayoutHelper.java</t>
  </si>
  <si>
    <t xml:space="preserve">khorne pwebster tod karice dpollock sxenos nick eidsness cmclaren </t>
  </si>
  <si>
    <t>C:\eclipse-sourceBuild-srcIncluded-3.3.2\plugins\org.eclipse.ui.workbench\Eclipse UI\org\eclipse\ui\internal\PerspectiveListenerList.java</t>
  </si>
  <si>
    <t xml:space="preserve">pwebster tod karice dpollock nick kmaetzel eidsness droberts </t>
  </si>
  <si>
    <t>C:\eclipse-sourceBuild-srcIncluded-3.3.2\plugins\org.eclipse.debug.ui\ui\org\eclipse\debug\internal\ui\views\memory\PinMemoryBlockAction.java</t>
  </si>
  <si>
    <t>C:\eclipse-sourceBuild-srcIncluded-3.3.2\plugins\org.eclipse.ui.workbench\Eclipse UI\org\eclipse\ui\IPerspectiveListener4.java</t>
  </si>
  <si>
    <t xml:space="preserve">pwebster </t>
  </si>
  <si>
    <t>C:\eclipse-sourceBuild-srcIncluded-3.3.2\plugins\org.eclipse.debug.ui\ui\org\eclipse\debug\internal\ui\actions\SelectAllAction.java</t>
  </si>
  <si>
    <t xml:space="preserve">darin cwindatt darins krbarnes jburns droberts </t>
  </si>
  <si>
    <t>C:\eclipse-sourceBuild-srcIncluded-3.3.2\plugins\org.eclipse.ui.workbench\Eclipse UI\org\eclipse\ui\handlers\ShowViewHandler.java</t>
  </si>
  <si>
    <t xml:space="preserve">bbokowski emoffatt pwebster khorne tod karice dpollock sxenos </t>
  </si>
  <si>
    <t xml:space="preserve">khorne dpollock karice pwebster tod bbokowski emoffatt sxenos </t>
  </si>
  <si>
    <t>C:\eclipse-sourceBuild-srcIncluded-3.3.2\plugins\org.eclipse.jdt.ui\core extension\org\eclipse\jdt\internal\corext\template\java\SignatureUtil.java</t>
  </si>
  <si>
    <t xml:space="preserve">dmegert maeschli teicher dbaeumer </t>
  </si>
  <si>
    <t>C:\eclipse-sourceBuild-srcIncluded-3.3.2\plugins\org.eclipse.jdt.core\model\org\eclipse\jdt\core\util\ISignatureAttribute.java</t>
  </si>
  <si>
    <t>C:\eclipse-sourceBuild-srcIncluded-3.3.2\plugins\org.eclipse.jdt.debug\jdi\org\eclipse\jdi\internal\TypeImpl.java</t>
  </si>
  <si>
    <t>C:\eclipse-sourceBuild-srcIncluded-3.3.2\plugins\org.eclipse.jdt.core\model\org\eclipse\jdt\internal\core\util\KeyToSignature.java</t>
  </si>
  <si>
    <t xml:space="preserve">oliviert ffusier pmulet jeromel </t>
  </si>
  <si>
    <t>C:\eclipse-sourceBuild-srcIncluded-3.3.2\plugins\org.eclipse.jdt.debug\eval\org\eclipse\jdt\internal\debug\eval\ast\engine\SignatureExt.java</t>
  </si>
  <si>
    <t xml:space="preserve">darins lbourlier </t>
  </si>
  <si>
    <t>C:\eclipse-sourceBuild-srcIncluded-3.3.2\plugins\org.eclipse.jdt.core.manipulation\refactoring\org\eclipse\jdt\core\refactoring\descriptors\ChangeMethodSignatureDescriptor.java</t>
  </si>
  <si>
    <t>C:\eclipse-sourceBuild-srcIncluded-3.3.2\plugins\org.eclipse.jdt.core\model\org\eclipse\jdt\core\Signature.java</t>
  </si>
  <si>
    <t xml:space="preserve">oliviert pmulet daudel ffusier jeromel mdaniel othomann jlanneluc ptff jdesrivieres </t>
  </si>
  <si>
    <t>C:\eclipse-sourceBuild-srcIncluded-3.3.2\plugins\org.eclipse.jdt.debug\eval\org\eclipse\jdt\internal\debug\eval\ast\instructions\PushArrayType.java</t>
  </si>
  <si>
    <t xml:space="preserve">darins lbourlier jburns droberts </t>
  </si>
  <si>
    <t>C:\eclipse-sourceBuild-srcIncluded-3.3.2\plugins\org.eclipse.core.contenttype\src\org\eclipse\core\runtime\content\BinarySignatureDescriber.java</t>
  </si>
  <si>
    <t xml:space="preserve">johna prapicau jeff </t>
  </si>
  <si>
    <t>C:\eclipse-sourceBuild-srcIncluded-3.3.2\plugins\org.eclipse.jdt.debug\jdi\org\eclipse\jdi\internal\GenericSignature.java</t>
  </si>
  <si>
    <t>C:\eclipse-sourceBuild-srcIncluded-3.3.2\plugins\org.eclipse.jdt.ui\core refactoring\org\eclipse\jdt\internal\corext\refactoring\changes\MovePackageFragmentRootChange.java</t>
  </si>
  <si>
    <t xml:space="preserve">dmegert maeschli bbaumgart twidmer dbaeumer akiezun droberts </t>
  </si>
  <si>
    <t xml:space="preserve">dmegert droberts dbaeumer maeschli twidmer akiezun bbaumgart mkeller </t>
  </si>
  <si>
    <t>C:\eclipse-sourceBuild-srcIncluded-3.3.2\plugins\org.eclipse.jdt.ui\core refactoring\org\eclipse\jdt\internal\corext\refactoring\changes\MovePackageChange.java</t>
  </si>
  <si>
    <t xml:space="preserve">dmegert mkeller maeschli twidmer dbaeumer akiezun droberts </t>
  </si>
  <si>
    <t>C:\eclipse-sourceBuild-srcIncluded-3.3.2\plugins\org.eclipse.jdt.launching\launching\org\eclipse\jdt\launching\sourcelookup\PackageFragmentRootSourceLocation.java</t>
  </si>
  <si>
    <t xml:space="preserve">darin mrennie darins krbarnes jaburns droberts </t>
  </si>
  <si>
    <t>C:\eclipse-sourceBuild-srcIncluded-3.3.2\plugins\org.eclipse.pde.core\src\org\eclipse\pde\internal\core\util\ManifestUtils.java</t>
  </si>
  <si>
    <t xml:space="preserve">caniszczyk bbauman wmelhem </t>
  </si>
  <si>
    <t>C:\eclipse-sourceBuild-srcIncluded-3.3.2\plugins\org.eclipse.jdt.ui\core refactoring\org\eclipse\jdt\internal\corext\refactoring\changes\CopyPackageFragmentRootChange.java</t>
  </si>
  <si>
    <t>C:\eclipse-sourceBuild-srcIncluded-3.3.2\plugins\org.eclipse.osgi\core\adaptor\org\eclipse\osgi\service\resolver\ExportPackageDescription.java</t>
  </si>
  <si>
    <t xml:space="preserve">johna twatson prapicau </t>
  </si>
  <si>
    <t xml:space="preserve">twatson johna prapicau </t>
  </si>
  <si>
    <t>C:\eclipse-sourceBuild-srcIncluded-3.3.2\plugins\org.eclipse.pde.core\src\org\eclipse\pde\core\plugin\IFragmentModel.java</t>
  </si>
  <si>
    <t xml:space="preserve">droberts caniszczyk wmelhem janeklb kkolosow dejan cwong </t>
  </si>
  <si>
    <t>C:\eclipse-sourceBuild-srcIncluded-3.3.2\plugins\org.eclipse.jdt.ui\core refactoring\org\eclipse\jdt\internal\corext\refactoring\reorg\IPackageFragmentRootManipulationQuery.java</t>
  </si>
  <si>
    <t xml:space="preserve">dmegert twidmer dbaeumer akiezun droberts2 </t>
  </si>
  <si>
    <t xml:space="preserve">dmegert dbaeumer mkeller twidmer akiezun droberts2 </t>
  </si>
  <si>
    <t>C:\eclipse-sourceBuild-srcIncluded-3.3.2\plugins\org.eclipse.jdt.apt.core\src\org\eclipse\jdt\apt\core\internal\util\PackageUtil.java</t>
  </si>
  <si>
    <t xml:space="preserve">oliviert wharley jgarms tyeung mkaufman </t>
  </si>
  <si>
    <t>C:\eclipse-sourceBuild-srcIncluded-3.3.2\plugins\org.eclipse.pde.core\src\org\eclipse\pde\core\plugin\IPlugin.java</t>
  </si>
  <si>
    <t xml:space="preserve">caniszczyk dejan wmelhem janeklb kkolosow cwong droberts </t>
  </si>
  <si>
    <t>penyaskito</t>
  </si>
  <si>
    <t>C:\ArgoUML\src\src\argouml-app\src\org\argouml\uml\diagram\activity\ui\FigPartition.java</t>
  </si>
  <si>
    <t xml:space="preserve">bobtarling mvw tfmorris </t>
  </si>
  <si>
    <t xml:space="preserve">mvw tfmorris bobtarling linus penyaskito </t>
  </si>
  <si>
    <t xml:space="preserve">tfmorris mvw linus bobtarling mkl </t>
  </si>
  <si>
    <t>bobtarling penyaskito tfmorris</t>
  </si>
  <si>
    <t>C:\ArgoUML\src\src\argouml-app\src\org\argouml\cognitive\critics\ui\TableCritics.java</t>
  </si>
  <si>
    <t xml:space="preserve">mvw </t>
  </si>
  <si>
    <t>C:\ArgoUML\src\src\argouml-core-diagrams-sequence2\src\org\argouml\uml\diagram\sequence2\ui\FigHead.java</t>
  </si>
  <si>
    <t xml:space="preserve">bobtarling tfmorris mvw linus penyaskito </t>
  </si>
  <si>
    <t>C:\ArgoUML\src\src\argouml-app\src\org\argouml\uml\diagram\deployment\ui\CubePortFigRect.java</t>
  </si>
  <si>
    <t xml:space="preserve">linus </t>
  </si>
  <si>
    <t>C:\ArgoUML\src\src\argouml-app\src\org\argouml\uml\diagram\ui\FigCompartment.java</t>
  </si>
  <si>
    <t xml:space="preserve">tfmorris mvw bobtarling </t>
  </si>
  <si>
    <t>C:\ArgoUML\src\src\argouml-app\src\org\argouml\uml\diagram\deployment\ui\AbstractFigComponent.java</t>
  </si>
  <si>
    <t xml:space="preserve">tfmorris mvw </t>
  </si>
  <si>
    <t>C:\ArgoUML\src\src\argouml-app\src\org\argouml\uml\ui\LabelledLayout.java</t>
  </si>
  <si>
    <t xml:space="preserve">bobtarling </t>
  </si>
  <si>
    <t>C:\ArgoUML\src\src\argouml-app\src\org\argouml\uml\diagram\ui\FigProfileIcon.java</t>
  </si>
  <si>
    <t xml:space="preserve">tfmorris </t>
  </si>
  <si>
    <t>C:\ArgoUML\src\src\argouml-app\src\org\argouml\uml\diagram\state\ui\FigHistoryState.java</t>
  </si>
  <si>
    <t xml:space="preserve">mvw tfmorris linus </t>
  </si>
  <si>
    <t>C:\ArgoUML\src\src\argouml-app\src\org\argouml\uml\diagram\static_structure\ui\FigComment.java</t>
  </si>
  <si>
    <t xml:space="preserve">tfmorris bobtarling mvw linus </t>
  </si>
  <si>
    <t>C:\ArgoUML\src\src\argouml-core-diagrams-sequence2\src\org\argouml\uml\diagram\sequence2\ui\ModeBroomMessages.java</t>
  </si>
  <si>
    <t>C:\ArgoUML\src\src\argouml-app\src\org\argouml\uml\ui\behavior\collaborations\PropPanelInteraction.java</t>
  </si>
  <si>
    <t xml:space="preserve">tfmorris mvw bobtarling linus mkl </t>
  </si>
  <si>
    <t>C:\ArgoUML\src\src\argouml-app\src\org\argouml\uml\ui\behavior\collaborations\UMLInteractionMessagesListModel.java</t>
  </si>
  <si>
    <t>C:\ArgoUML\src\src\argouml-core-diagrams-sequence2\src\org\argouml\uml\diagram\sequence2\SequenceDiagramGraphModel.java</t>
  </si>
  <si>
    <t xml:space="preserve">mvw bobtarling tfmorris </t>
  </si>
  <si>
    <t>C:\ArgoUML\src\src\argouml-core-diagrams-sequence2\src\org\argouml\uml\diagram\sequence2\ui\FigLifeLine.java</t>
  </si>
  <si>
    <t xml:space="preserve">bobtarling tfmorris linus penyaskito </t>
  </si>
  <si>
    <t>C:\ArgoUML\src\src\argouml-core-diagrams-sequence2\src\org\argouml\uml\diagram\sequence2\ui\FigClassifierRole.java</t>
  </si>
  <si>
    <t xml:space="preserve">bobtarling mvw tfmorris penyaskito linus </t>
  </si>
  <si>
    <t>C:\ArgoUML\src\src\argouml-app\src\org\argouml\uml\diagram\collaboration\ui\UMLCollaborationDiagram.java</t>
  </si>
  <si>
    <t xml:space="preserve">mvw tfmorris bobtarling bszanto euluis </t>
  </si>
  <si>
    <t>C:\ArgoUML\src\src\argouml-app\src\org\argouml\ui\explorer\rules\GoInteractionToMessages.java</t>
  </si>
  <si>
    <t xml:space="preserve">tfmorris mvw linus maurelio1234 bobtarling </t>
  </si>
  <si>
    <t>C:\ArgoUML\src\src\argouml-app\src\org\argouml\uml\ui\behavior\collaborations\UMLAssociationRoleMessageListModel.java</t>
  </si>
  <si>
    <t>C:\ArgoUML\src\src\argouml-core-model-mdr\src\org\argouml\model\mdr\CollaborationsFactoryMDRImpl.java</t>
  </si>
  <si>
    <t xml:space="preserve">tfmorris bobtarling linus </t>
  </si>
  <si>
    <t xml:space="preserve">tfmorris bobtarling linus mvw euluis </t>
  </si>
  <si>
    <t>C:\ArgoUML\src\src\argouml-app\src\org\argouml\uml\diagram\sequence\ui\PropPanelUMLSequenceDiagram.java</t>
  </si>
  <si>
    <t>C:\ArgoUML\src\src\argouml-app\src\org\argouml\uml\ui\ActionSequenceDiagram.java</t>
  </si>
  <si>
    <t xml:space="preserve">mvw bobtarling tfmorris linus </t>
  </si>
  <si>
    <t>C:\ArgoUML\src\src\argouml-core-diagrams-sequence2\src\org\argouml\proppanel\sequence2\SequenceDiagramPropPanelFactory.java</t>
  </si>
  <si>
    <t xml:space="preserve">mvw bobtarling </t>
  </si>
  <si>
    <t>C:\ArgoUML\src\src\argouml-core-diagrams-sequence2\src\org\argouml\uml\diagram\sequence2\module\SequenceDiagramFactory.java</t>
  </si>
  <si>
    <t xml:space="preserve">bobtarling penyaskito </t>
  </si>
  <si>
    <t>C:\ArgoUML\src\src\argouml-app\src\org\argouml\uml\diagram\DiagramFactory.java</t>
  </si>
  <si>
    <t xml:space="preserve">mvw tfmorris bobtarling </t>
  </si>
  <si>
    <t>C:\ArgoUML\src\src\argouml-app\src\org\argouml\uml\ui\ActionCollaborationDiagram.java</t>
  </si>
  <si>
    <t>C:\ArgoUML\src\src\argouml-app\src\org\argouml\ui\explorer\rules\GoClassifierToSequenceDiagram.java</t>
  </si>
  <si>
    <t xml:space="preserve">mvw tfmorris </t>
  </si>
  <si>
    <t>C:\ArgoUML\src\src\argouml-app\src\org\argouml\ui\explorer\rules\GoOperationToSequenceDiagram.java</t>
  </si>
  <si>
    <t>C:\ArgoUML\src\src\argouml-app\src\org\argouml\uml\ui\ActionRESequenceDiagram.java</t>
  </si>
  <si>
    <t xml:space="preserve">bobtarling tfmorris thn linus </t>
  </si>
  <si>
    <t>C:\ArgoUML\src\src\argouml-core-diagrams-sequence2\src\org\argouml\uml\diagram\sequence2\module\SequenceDiagramModule.java</t>
  </si>
  <si>
    <t>C:\ArgoUML\src\src\argouml-app\src\org\argouml\uml\reveng\java\ClassifierContext.java</t>
  </si>
  <si>
    <t xml:space="preserve">tfmorris mvw bobtarling thn linus </t>
  </si>
  <si>
    <t>C:\ArgoUML\src\src\argouml-core-model-mdr\src\org\argouml\model\mdr\CollaborationsHelperMDRImpl.java</t>
  </si>
  <si>
    <t xml:space="preserve">tfmorris mvw bobtarling linus </t>
  </si>
  <si>
    <t>C:\ArgoUML\src\src\argouml-app\src\org\argouml\notation\providers\ClassifierRoleNotation.java</t>
  </si>
  <si>
    <t>C:\ArgoUML\src\src\argouml-app\src\org\argouml\uml\reveng\java\OuterClassifierContext.java</t>
  </si>
  <si>
    <t>C:\ArgoUML\src\src\argouml-app\src\org\argouml\uml\reveng\java\PackageContext.java</t>
  </si>
  <si>
    <t>C:\ArgoUML\src\src\argouml-app\src\org\argouml\uml\diagram\sequence\ui\ModeCreateMessage.java</t>
  </si>
  <si>
    <t xml:space="preserve">bobtarling linus penyaskito </t>
  </si>
  <si>
    <t>C:\ArgoUML\src\src\argouml-core-model\src\org\argouml\model\CollaborationsHelper.java</t>
  </si>
  <si>
    <t xml:space="preserve">tfmorris mvw linus </t>
  </si>
  <si>
    <t xml:space="preserve">tfmorris linus bobtarling mvw thn </t>
  </si>
  <si>
    <t>C:\ArgoUML\src\src\argouml-app\src\org\argouml\uml\ui\behavior\activity_graphs\ActionSetObjectFlowStateClassifier.java</t>
  </si>
  <si>
    <t>C:\ArgoUML\src\src\argouml-app\src\org\argouml\uml\ui\behavior\common_behavior\ActionNewReception.java</t>
  </si>
  <si>
    <t>C:\ArgoUML\src\src\argouml-app\src\org\argouml\uml\diagram\sequence\ui\UMLSequenceDiagram.java</t>
  </si>
  <si>
    <t xml:space="preserve">bobtarling tfmorris mvw bszanto euluis </t>
  </si>
  <si>
    <t>C:\ArgoUML\src\src\argouml-app\src\org\argouml\ui\GotoDialog.java</t>
  </si>
  <si>
    <t>C:\ArgoUML\src\src\argouml-app\src\org\argouml\uml\diagram\sequence\ui\SequenceDiagramPropPanelFactory.java</t>
  </si>
  <si>
    <t>C:\ArgoUML\src\src\argouml-app\src\org\argouml\uml\cognitive\critics\CrSeqInstanceWithoutClassifier.java</t>
  </si>
  <si>
    <t xml:space="preserve">tfmorris mvw mkl linus maurelio1234 </t>
  </si>
  <si>
    <t>C:\ArgoUML\src\src\argouml-app\src\org\argouml\uml\reveng\ImportSettingsInternal.java</t>
  </si>
  <si>
    <t xml:space="preserve">tfmorris thn mvw linus bobtarling </t>
  </si>
  <si>
    <t>C:\ArgoUML\src\src\argouml-app\src\org\argouml\util\logging\SimpleTimer.java</t>
  </si>
  <si>
    <t xml:space="preserve">tfmorris linus penyaskito </t>
  </si>
  <si>
    <t>C:\ArgoUML\src\src\argouml-app\src\org\argouml\uml\diagram\state\ui\FigStateVertex.java</t>
  </si>
  <si>
    <t xml:space="preserve">bobtarling tfmorris mvw penyaskito </t>
  </si>
  <si>
    <t>C:\ArgoUML\src\src\argouml-app\src\org\argouml\uml\ui\behavior\use_cases\UMLUseCaseExtensionPointListModel.java</t>
  </si>
  <si>
    <t xml:space="preserve">tfmorris linus mvw bobtarling </t>
  </si>
  <si>
    <t>C:\ArgoUML\src\src\argouml-app\src\org\argouml\uml\diagram\static_structure\layout\ClassdiagramNoteEdge.java</t>
  </si>
  <si>
    <t>C:\ArgoUML\src\src\argouml-core-diagrams-sequence2\src\org\argouml\uml\diagram\sequence2\ui\FigMessage.java</t>
  </si>
  <si>
    <t xml:space="preserve">bobtarling tfmorris mvw thn penyaskito </t>
  </si>
  <si>
    <t>C:\ArgoUML\src\src\argouml-core-diagrams-sequence2\src\org\argouml\uml\diagram\sequence2\ui\ModeCreateMessage.java</t>
  </si>
  <si>
    <t>C:\ArgoUML\src\src\argouml-app\src\org\argouml\uml\diagram\ui\UMLDiagram.java</t>
  </si>
  <si>
    <t xml:space="preserve">mvw bobtarling tfmorris euluis linus </t>
  </si>
  <si>
    <t>C:\ArgoUML\src\src\argouml-app\src\org\argouml\gefext\ArgoModeCreateFigRRect.java</t>
  </si>
  <si>
    <t xml:space="preserve">mvw penyaskito tfmorris </t>
  </si>
  <si>
    <t>C:\ArgoUML\src\src\argouml-app\src\org\argouml\uml\ui\foundation\core\UMLClassifierCreateActionListModel.java</t>
  </si>
  <si>
    <t>C:\ArgoUML\src\src\argouml-app\src\org\argouml\util\ToolBarUtility.java</t>
  </si>
  <si>
    <t xml:space="preserve">tfmorris mvw linus bobtarling andrea_nironi </t>
  </si>
  <si>
    <t>C:\ArgoUML\src\src\argouml-app\src\org\argouml\gefext\ArgoModeCreateFigCircle.java</t>
  </si>
  <si>
    <t>C:\ArgoUML\src\src\argouml-app\src\org\argouml\gefext\ArgoModeCreateFigRect.java</t>
  </si>
  <si>
    <t>C:\ArgoUML\src\src\argouml-app\src\org\argouml\gefext\ArgoModeCreateFigInk.java</t>
  </si>
  <si>
    <t>C:\ArgoUML\src\src\argouml-app\src\org\argouml\uml\diagram\ui\ArgoModeCreateFigText.java</t>
  </si>
  <si>
    <t>C:\ArgoUML\src\src\argouml-app\src\org\argouml\gefext\ArgoModeCreateFigLine.java</t>
  </si>
  <si>
    <t>C:\ArgoUML\src\src\argouml-app\src\org\argouml\uml\diagram\ui\ModeCreateUsage.java</t>
  </si>
  <si>
    <t>C:\ArgoUML\src\src\argouml-app\src\org\argouml\persistence\VersionException.java</t>
  </si>
  <si>
    <t xml:space="preserve">bobtarling tfmorris mvw linus thn </t>
  </si>
  <si>
    <t>C:\ArgoUML\src\src\argouml-core-diagrams-sequence2\src\org\argouml\uml\diagram\sequence2\ui\SelectionMessage.java</t>
  </si>
  <si>
    <t>C:\ArgoUML\src\src\argouml-core-model\src\org\argouml\model\NotImplementedException.java</t>
  </si>
  <si>
    <t>C:\ArgoUML\src\src\argouml-app\src\org\argouml\profile\ProfileException.java</t>
  </si>
  <si>
    <t xml:space="preserve">tfmorris euluis </t>
  </si>
  <si>
    <t xml:space="preserve">euluis tfmorris maurelio1234 bobtarling mvw </t>
  </si>
  <si>
    <t>C:\ArgoUML\src\src\argouml-core-model\src\org\argouml\model\InvalidElementException.java</t>
  </si>
  <si>
    <t>C:\ArgoUML\src\src\argouml-app\src\org\argouml\persistence\SaveException.java</t>
  </si>
  <si>
    <t xml:space="preserve">bobtarling tfmorris </t>
  </si>
  <si>
    <t>C:\ArgoUML\src\src\argouml-app\src\org\argouml\persistence\PersistenceException.java</t>
  </si>
  <si>
    <t xml:space="preserve">bobtarling linus </t>
  </si>
  <si>
    <t>C:\ArgoUML\src\src\argouml-core-model\src\org\argouml\model\UmlException.java</t>
  </si>
  <si>
    <t>C:\ArgoUML\src\src\argouml-app\src\org\argouml\uml\diagram\collaboration\ui\ActionAddClassifierRole.java</t>
  </si>
  <si>
    <t>C:\ArgoUML\src\src\argouml-core-diagrams-sequence2\src\org\argouml\uml\diagram\sequence2\ui\ActionAddClassifierRole.java</t>
  </si>
  <si>
    <t>C:\ArgoUML\src\src\argouml-app\src\org\argouml\uml\diagram\sequence\ui\ActionAddClassifierRole.java</t>
  </si>
  <si>
    <t>C:\ArgoUML\src\src\argouml-app\src\org\argouml\profile\internal\ModelUtils.java</t>
  </si>
  <si>
    <t xml:space="preserve">euluis tfmorris maurelio1234 mvw thn </t>
  </si>
  <si>
    <t>C:\ArgoUML\src\src\argouml-app\src\org\argouml\uml\reveng\ui\RESequenceDiagramDialog.java</t>
  </si>
  <si>
    <t xml:space="preserve">tfmorris bobtarling thn mvw linus </t>
  </si>
  <si>
    <t>C:\ArgoUML\src\src\argouml-app\src\org\argouml\uml\ui\behavior\collaborations\UMLCollaborationRepresentedClassifierComboBoxModel.java</t>
  </si>
  <si>
    <t>C:\ArgoUML\src\src\argouml-app\src\org\argouml\ui\explorer\rules\GoStatemachineToDiagram.java</t>
  </si>
  <si>
    <t>C:\ArgoUML\src\src\argouml-app\src\org\argouml\uml\reveng\DiagramInterface.java</t>
  </si>
  <si>
    <t>C:\ArgoUML\src\src\argouml-app\src\org\argouml\uml\diagram\state\ui\PropPanelUMLStateDiagram.java</t>
  </si>
  <si>
    <t>C:\ArgoUML\src\src\argouml-app\src\org\argouml\uml\diagram\DiagramFactoryInterface.java</t>
  </si>
  <si>
    <t>C:\ArgoUML\src\src\argouml-core-model-euml\src\org\argouml\model\euml\DataTypesFactoryEUMLImpl.java</t>
  </si>
  <si>
    <t xml:space="preserve">tfmorris mvw bobtarling penyaskito </t>
  </si>
  <si>
    <t>C:\ArgoUML\src\src\argouml-app\src\org\argouml\ocl\OCLExpander.java</t>
  </si>
  <si>
    <t xml:space="preserve">maurelio1234 tfmorris linus </t>
  </si>
  <si>
    <t>C:\ArgoUML\src\src\argouml-app\src\org\argouml\uml\diagram\ui\ModeCreatePermission.java</t>
  </si>
  <si>
    <t>bobtarling</t>
  </si>
  <si>
    <t>C:\ArgoUML\src\src\argouml-app\src\org\argouml\uml\ui\foundation\core\PropPanelClass.java</t>
  </si>
  <si>
    <t xml:space="preserve">bobtarling mvw tfmorris linus </t>
  </si>
  <si>
    <t>C:\ArgoUML\src\src\argouml-app\src\org\argouml\uml\ui\model_management\PropPanelModel.java</t>
  </si>
  <si>
    <t>C:\ArgoUML\src\src\argouml-app\src\org\argouml\uml\ui\foundation\core\PropPanelComponent.java</t>
  </si>
  <si>
    <t>C:\ArgoUML\src\src\argouml-app\src\org\argouml\uml\ui\behavior\use_cases\PropPanelActor.java</t>
  </si>
  <si>
    <t>C:\ArgoUML\src\src\argouml-app\src\org\argouml\uml\ui\foundation\core\PropPanelInterface.java</t>
  </si>
  <si>
    <t xml:space="preserve">bobtarling mvw </t>
  </si>
  <si>
    <t>C:\ArgoUML\src\src\argouml-app\src\org\argouml\uml\ui\behavior\use_cases\PropPanelUseCase.java</t>
  </si>
  <si>
    <t>C:\ArgoUML\src\src\argouml-app\src\org\argouml\uml\ui\foundation\core\PropPanelDependency.java</t>
  </si>
  <si>
    <t>C:\ArgoUML\src\src\argouml-app\src\org\argouml\language\java\cognitive\critics\CrReservedNameJava.java</t>
  </si>
  <si>
    <t>C:\ArgoUML\src\src\argouml-app\src\org\argouml\uml\ui\foundation\core\PropPanelUsage.java</t>
  </si>
  <si>
    <t>C:\ArgoUML\src\src\argouml-app\src\org\argouml\uml\ui\foundation\core\PropPanelPermission.java</t>
  </si>
  <si>
    <t>tfmorris</t>
  </si>
  <si>
    <t>C:\ArgoUML\src\src\argouml-app\src\org\argouml\uml\diagram\use_case\ui\PropPanelUMLUseCaseDiagram.java</t>
  </si>
  <si>
    <t>C:\ArgoUML\src\src\argouml-app\src\org\argouml\uml\diagram\ProjectMemberDiagram.java</t>
  </si>
  <si>
    <t>C:\ArgoUML\src\src\argouml-app\src\org\argouml\profile\internal\ProfileManagerImpl.java</t>
  </si>
  <si>
    <t xml:space="preserve">maurelio1234 tfmorris euluis thn </t>
  </si>
  <si>
    <t>C:\ArgoUML\src\src\argouml-app\src\org\argouml\persistence\ProfileConfigurationFilePersister.java</t>
  </si>
  <si>
    <t xml:space="preserve">tfmorris thn euluis bobtarling maurelio1234 </t>
  </si>
  <si>
    <t>C:\ArgoUML\src\src\argouml-app\src\org\argouml\profile\ProfileManager.java</t>
  </si>
  <si>
    <t xml:space="preserve">maurelio1234 tfmorris euluis </t>
  </si>
  <si>
    <t>C:\ArgoUML\src\src\argouml-app\src\org\argouml\profile\UserProfileReference.java</t>
  </si>
  <si>
    <t xml:space="preserve">euluis </t>
  </si>
  <si>
    <t>C:\ArgoUML\src\src\argouml-app\src\org\argouml\kernel\ProfileConfiguration.java</t>
  </si>
  <si>
    <t xml:space="preserve">mvw tfmorris maurelio1234 euluis </t>
  </si>
  <si>
    <t xml:space="preserve">bobtarling tfmorris mvw linus maurelio1234 </t>
  </si>
  <si>
    <t>C:\ArgoUML\src\src\argouml-app\src\org\argouml\profile\Profile.java</t>
  </si>
  <si>
    <t xml:space="preserve">tfmorris maurelio1234 bobtarling euluis </t>
  </si>
  <si>
    <t>C:\ArgoUML\src\src\argouml-app\src\org\argouml\profile\init\InitProfileSubsystem.java</t>
  </si>
  <si>
    <t xml:space="preserve">tfmorris maurelio1234 mvw </t>
  </si>
  <si>
    <t>C:\ArgoUML\src\src\argouml-app\src\org\argouml\profile\ProfileModelLoader.java</t>
  </si>
  <si>
    <t>C:\ArgoUML\src\src\argouml-app\src\org\argouml\profile\internal\ProfileMeta.java</t>
  </si>
  <si>
    <t xml:space="preserve">maurelio1234 tfmorris </t>
  </si>
  <si>
    <t>C:\ArgoUML\src\src\argouml-app\src\org\argouml\profile\UserDefinedProfile.java</t>
  </si>
  <si>
    <t xml:space="preserve">tfmorris maurelio1234 euluis thn </t>
  </si>
  <si>
    <t xml:space="preserve">bobtarling tfmorris mvw linus thn euluis penyaskito maurelio1234 </t>
  </si>
  <si>
    <t xml:space="preserve">tfmorris mvw linus bobtarling mkl thn euluis maurelio1234 penyaskito andrea_nironi </t>
  </si>
  <si>
    <t xml:space="preserve">mvw tfmorris bobtarling linus penyaskito euluis mkl thn andrea_nironi maurelio1234 </t>
  </si>
  <si>
    <t>C:\ArgoUML\src\src\argouml-app\src\org\argouml\uml\ui\UMLLinkMouseListener.java</t>
  </si>
  <si>
    <t xml:space="preserve">tfmorris linus bobtarling mvw thn mkl </t>
  </si>
  <si>
    <t xml:space="preserve">euluis tfmorris maurelio1234 bobtarling mvw thn </t>
  </si>
  <si>
    <t>C:\ArgoUML\src\src\argouml-app\src\org\argouml\persistence\UmlVersionException.java</t>
  </si>
  <si>
    <t>C:\ArgoUML\src\src\argouml-app\src\org\argouml\uml\diagram\ui\StylePanelFigMessage.java</t>
  </si>
  <si>
    <t>C:\ArgoUML\src\src\argouml-app\src\org\argouml\application\api\InitSubsystem.java</t>
  </si>
  <si>
    <t xml:space="preserve">linus tfmorris mvw thn </t>
  </si>
  <si>
    <t>C:\ArgoUML\src\src\argouml-app\src\org\argouml\uml\ui\behavior\common_behavior\PropPanelReturnAction.java</t>
  </si>
  <si>
    <t>C:\ArgoUML\src\src\argouml-core-model\src\org\argouml\model\Facade.java</t>
  </si>
  <si>
    <t>C:\ArgoUML\src\src\argouml-app\src\org\argouml\cognitive\Poster.java</t>
  </si>
  <si>
    <t xml:space="preserve">andrea_nironi </t>
  </si>
  <si>
    <t xml:space="preserve">tfmorris linus mvw bobtarling andrea_nironi maurelio1234 thn penyaskito mkl </t>
  </si>
  <si>
    <t>C:\ArgoUML\src\src\argouml-app\src\org\argouml\cognitive\Goal.java</t>
  </si>
  <si>
    <t xml:space="preserve">tfmorris thn mvw linus bobtarling mkl penyaskito andrea_nironi euluis </t>
  </si>
  <si>
    <t>C:\ArgoUML\src\src\argouml-app\src\org\argouml\uml\ui\UMLUserInterfaceContainer.java</t>
  </si>
  <si>
    <t xml:space="preserve">mkl </t>
  </si>
  <si>
    <t>C:\ArgoUML\src\src\argouml-app\src\org\argouml\uml\diagram\ui\FigAbstraction.java</t>
  </si>
  <si>
    <t>C:\ArgoUML\src\src\argouml-app\src\org\argouml\uml\cognitive\critics\UMLWizard.java</t>
  </si>
  <si>
    <t xml:space="preserve">tfmorris mvw mkl linus maurelio1234 thn andrea_nironi bobtarling penyaskito </t>
  </si>
  <si>
    <t xml:space="preserve">tfmorris mvw bobtarling linus mkl penyaskito </t>
  </si>
  <si>
    <t xml:space="preserve">tfmorris bobtarling linus mvw euluis thn penyaskito </t>
  </si>
  <si>
    <t xml:space="preserve">tfmorris mvw bobtarling thn linus penyaskito </t>
  </si>
  <si>
    <t xml:space="preserve">bobtarling tfmorris mvw bszanto euluis linus penyaskito </t>
  </si>
  <si>
    <t>C:\ArgoUML\src\src\argouml-app\src\org\argouml\uml\cognitive\critics\CrDupRoleNames.java</t>
  </si>
  <si>
    <t xml:space="preserve">tfmorris linus </t>
  </si>
  <si>
    <t>C:\ArgoUML\src\src\argouml-app\src\org\argouml\uml\cognitive\critics\CrConflictingComposites.java</t>
  </si>
  <si>
    <t>C:\ArgoUML\src\src\argouml-app\src\org\argouml\uml\cognitive\critics\CrCrossNamespaceAssoc.java</t>
  </si>
  <si>
    <t xml:space="preserve">linus mkl </t>
  </si>
  <si>
    <t>C:\ArgoUML\src\src\argouml-app\src\org\argouml\uml\ui\behavior\collaborations\PropPanelAssociationEndRole.java</t>
  </si>
  <si>
    <t>C:\ArgoUML\src\src\argouml-app\src\org\argouml\uml\cognitive\critics\CrNWayAgg.java</t>
  </si>
  <si>
    <t>bszanto</t>
  </si>
  <si>
    <t>C:\ArgoUML\src\src\argouml-app\src\org\argouml\ui\SettingsTabLayout.java</t>
  </si>
  <si>
    <t xml:space="preserve">mvw linus </t>
  </si>
  <si>
    <t>C:\ArgoUML\src\src\argouml-app\src\org\argouml\taskmgmt\ProgressEvent.java</t>
  </si>
  <si>
    <t xml:space="preserve">tfmorris mvw bobtarling linus mkl penyaskito dthompson </t>
  </si>
  <si>
    <t xml:space="preserve">tfmorris mvw linus bobtarling andrea_nironi penyaskito </t>
  </si>
  <si>
    <t>C:\ArgoUML\src\src\argouml-app\src\org\argouml\cognitive\UnresolvableException.java</t>
  </si>
  <si>
    <t>C:\ArgoUML\src\src\argouml-app\src\org\argouml\persistence\XmiFormatException.java</t>
  </si>
  <si>
    <t xml:space="preserve">tfmorris bobtarling thn mvw linus andrea_nironi </t>
  </si>
  <si>
    <t>C:\ArgoUML\src\src\argouml-app\src\org\argouml\uml\ui\behavior\common_behavior\PropPanelException.java</t>
  </si>
  <si>
    <t>C:\ArgoUML\src\src\argouml-app\src\org\argouml\application\security\ArgoAwtExceptionHandler.java</t>
  </si>
  <si>
    <t>C:\ArgoUML\src\src\argouml-app\src\org\argouml\uml\reveng\java\ClassifierNotFoundException.java</t>
  </si>
  <si>
    <t>C:\ArgoUML\src\src\argouml-core-model-euml\src\org\argouml\model\euml\NotYetImplementedException.java</t>
  </si>
  <si>
    <t>C:\ArgoUML\src\src\argouml-app\src\org\argouml\persistence\OpenException.java</t>
  </si>
  <si>
    <t xml:space="preserve">bobtarling tfmorris mvw linus maurelio1234 mkl thn euluis penyaskito 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</si>
</sst>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0"/>
      <name val="Arial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sz val="11"/>
      <color indexed="10"/>
      <name val="Calibri"/>
      <family val="2"/>
    </font>
    <font>
      <b/>
      <sz val="10"/>
      <color indexed="57"/>
      <name val="Verdana"/>
      <family val="2"/>
    </font>
    <font>
      <b/>
      <sz val="12"/>
      <name val="Verdana"/>
      <family val="2"/>
    </font>
  </fonts>
  <fills count="1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130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>
      <alignment/>
      <protection/>
    </xf>
    <xf numFmtId="164" fontId="1" fillId="2" borderId="0">
      <alignment/>
      <protection/>
    </xf>
    <xf numFmtId="164" fontId="1" fillId="2" borderId="0">
      <alignment/>
      <protection/>
    </xf>
    <xf numFmtId="164" fontId="1" fillId="2" borderId="0">
      <alignment/>
      <protection/>
    </xf>
    <xf numFmtId="164" fontId="1" fillId="2" borderId="0">
      <alignment/>
      <protection/>
    </xf>
    <xf numFmtId="164" fontId="1" fillId="2" borderId="0">
      <alignment/>
      <protection/>
    </xf>
    <xf numFmtId="164" fontId="1" fillId="2" borderId="0">
      <alignment/>
      <protection/>
    </xf>
    <xf numFmtId="164" fontId="1" fillId="2" borderId="0">
      <alignment/>
      <protection/>
    </xf>
    <xf numFmtId="164" fontId="1" fillId="2" borderId="0">
      <alignment/>
      <protection/>
    </xf>
    <xf numFmtId="164" fontId="1" fillId="2" borderId="0">
      <alignment/>
      <protection/>
    </xf>
    <xf numFmtId="164" fontId="1" fillId="2" borderId="0">
      <alignment/>
      <protection/>
    </xf>
    <xf numFmtId="164" fontId="1" fillId="2" borderId="0">
      <alignment/>
      <protection/>
    </xf>
    <xf numFmtId="164" fontId="1" fillId="2" borderId="0">
      <alignment/>
      <protection/>
    </xf>
    <xf numFmtId="164" fontId="1" fillId="2" borderId="0">
      <alignment/>
      <protection/>
    </xf>
    <xf numFmtId="164" fontId="1" fillId="2" borderId="0">
      <alignment/>
      <protection/>
    </xf>
    <xf numFmtId="164" fontId="1" fillId="2" borderId="0">
      <alignment/>
      <protection/>
    </xf>
    <xf numFmtId="164" fontId="1" fillId="2" borderId="0">
      <alignment/>
      <protection/>
    </xf>
    <xf numFmtId="164" fontId="1" fillId="2" borderId="0">
      <alignment/>
      <protection/>
    </xf>
    <xf numFmtId="164" fontId="1" fillId="2" borderId="0">
      <alignment/>
      <protection/>
    </xf>
    <xf numFmtId="164" fontId="1" fillId="2" borderId="0">
      <alignment/>
      <protection/>
    </xf>
    <xf numFmtId="164" fontId="1" fillId="2" borderId="0">
      <alignment/>
      <protection/>
    </xf>
    <xf numFmtId="164" fontId="1" fillId="2" borderId="0">
      <alignment/>
      <protection/>
    </xf>
    <xf numFmtId="164" fontId="1" fillId="2" borderId="0">
      <alignment/>
      <protection/>
    </xf>
    <xf numFmtId="164" fontId="1" fillId="2" borderId="0">
      <alignment/>
      <protection/>
    </xf>
    <xf numFmtId="164" fontId="1" fillId="2" borderId="0">
      <alignment/>
      <protection/>
    </xf>
    <xf numFmtId="164" fontId="1" fillId="2" borderId="0">
      <alignment/>
      <protection/>
    </xf>
    <xf numFmtId="164" fontId="1" fillId="2" borderId="0">
      <alignment/>
      <protection/>
    </xf>
    <xf numFmtId="164" fontId="1" fillId="2" borderId="0">
      <alignment/>
      <protection/>
    </xf>
    <xf numFmtId="164" fontId="1" fillId="2" borderId="0">
      <alignment/>
      <protection/>
    </xf>
    <xf numFmtId="164" fontId="1" fillId="2" borderId="0">
      <alignment/>
      <protection/>
    </xf>
    <xf numFmtId="164" fontId="1" fillId="2" borderId="0">
      <alignment/>
      <protection/>
    </xf>
    <xf numFmtId="164" fontId="1" fillId="2" borderId="0">
      <alignment/>
      <protection/>
    </xf>
    <xf numFmtId="164" fontId="1" fillId="2" borderId="0">
      <alignment/>
      <protection/>
    </xf>
    <xf numFmtId="164" fontId="1" fillId="2" borderId="0">
      <alignment/>
      <protection/>
    </xf>
    <xf numFmtId="164" fontId="1" fillId="2" borderId="0">
      <alignment/>
      <protection/>
    </xf>
    <xf numFmtId="164" fontId="1" fillId="2" borderId="0">
      <alignment/>
      <protection/>
    </xf>
    <xf numFmtId="164" fontId="1" fillId="2" borderId="0">
      <alignment/>
      <protection/>
    </xf>
    <xf numFmtId="164" fontId="1" fillId="2" borderId="0">
      <alignment/>
      <protection/>
    </xf>
    <xf numFmtId="164" fontId="1" fillId="2" borderId="0">
      <alignment/>
      <protection/>
    </xf>
    <xf numFmtId="164" fontId="1" fillId="2" borderId="0">
      <alignment/>
      <protection/>
    </xf>
    <xf numFmtId="164" fontId="1" fillId="2" borderId="0">
      <alignment/>
      <protection/>
    </xf>
    <xf numFmtId="164" fontId="1" fillId="2" borderId="0">
      <alignment/>
      <protection/>
    </xf>
    <xf numFmtId="164" fontId="1" fillId="2" borderId="0">
      <alignment/>
      <protection/>
    </xf>
    <xf numFmtId="164" fontId="1" fillId="2" borderId="0">
      <alignment/>
      <protection/>
    </xf>
    <xf numFmtId="164" fontId="1" fillId="2" borderId="0">
      <alignment/>
      <protection/>
    </xf>
    <xf numFmtId="164" fontId="1" fillId="2" borderId="0">
      <alignment/>
      <protection/>
    </xf>
    <xf numFmtId="164" fontId="1" fillId="2" borderId="0">
      <alignment/>
      <protection/>
    </xf>
    <xf numFmtId="164" fontId="1" fillId="2" borderId="0">
      <alignment/>
      <protection/>
    </xf>
    <xf numFmtId="164" fontId="1" fillId="2" borderId="0">
      <alignment/>
      <protection/>
    </xf>
    <xf numFmtId="164" fontId="1" fillId="2" borderId="0">
      <alignment/>
      <protection/>
    </xf>
    <xf numFmtId="164" fontId="1" fillId="2" borderId="0">
      <alignment/>
      <protection/>
    </xf>
    <xf numFmtId="164" fontId="1" fillId="2" borderId="0">
      <alignment/>
      <protection/>
    </xf>
    <xf numFmtId="164" fontId="1" fillId="2" borderId="0">
      <alignment/>
      <protection/>
    </xf>
    <xf numFmtId="164" fontId="1" fillId="2" borderId="0">
      <alignment/>
      <protection/>
    </xf>
    <xf numFmtId="164" fontId="1" fillId="2" borderId="0">
      <alignment/>
      <protection/>
    </xf>
    <xf numFmtId="164" fontId="1" fillId="2" borderId="0">
      <alignment/>
      <protection/>
    </xf>
    <xf numFmtId="164" fontId="1" fillId="2" borderId="0">
      <alignment/>
      <protection/>
    </xf>
    <xf numFmtId="164" fontId="1" fillId="2" borderId="0">
      <alignment/>
      <protection/>
    </xf>
    <xf numFmtId="164" fontId="1" fillId="2" borderId="0">
      <alignment/>
      <protection/>
    </xf>
    <xf numFmtId="164" fontId="1" fillId="2" borderId="0">
      <alignment/>
      <protection/>
    </xf>
    <xf numFmtId="164" fontId="1" fillId="2" borderId="0">
      <alignment/>
      <protection/>
    </xf>
    <xf numFmtId="164" fontId="1" fillId="2" borderId="0">
      <alignment/>
      <protection/>
    </xf>
    <xf numFmtId="164" fontId="1" fillId="2" borderId="0">
      <alignment/>
      <protection/>
    </xf>
    <xf numFmtId="164" fontId="1" fillId="2" borderId="0">
      <alignment/>
      <protection/>
    </xf>
    <xf numFmtId="164" fontId="1" fillId="2" borderId="0">
      <alignment/>
      <protection/>
    </xf>
    <xf numFmtId="164" fontId="1" fillId="2" borderId="0">
      <alignment/>
      <protection/>
    </xf>
    <xf numFmtId="164" fontId="1" fillId="2" borderId="0">
      <alignment/>
      <protection/>
    </xf>
    <xf numFmtId="164" fontId="1" fillId="2" borderId="0">
      <alignment/>
      <protection/>
    </xf>
    <xf numFmtId="164" fontId="1" fillId="2" borderId="0">
      <alignment/>
      <protection/>
    </xf>
    <xf numFmtId="164" fontId="1" fillId="2" borderId="0">
      <alignment/>
      <protection/>
    </xf>
    <xf numFmtId="164" fontId="1" fillId="2" borderId="0">
      <alignment/>
      <protection/>
    </xf>
    <xf numFmtId="164" fontId="1" fillId="2" borderId="0">
      <alignment/>
      <protection/>
    </xf>
    <xf numFmtId="164" fontId="1" fillId="2" borderId="0">
      <alignment/>
      <protection/>
    </xf>
    <xf numFmtId="164" fontId="1" fillId="2" borderId="0">
      <alignment/>
      <protection/>
    </xf>
    <xf numFmtId="164" fontId="1" fillId="2" borderId="0">
      <alignment/>
      <protection/>
    </xf>
    <xf numFmtId="164" fontId="1" fillId="2" borderId="0">
      <alignment/>
      <protection/>
    </xf>
    <xf numFmtId="164" fontId="1" fillId="2" borderId="0">
      <alignment/>
      <protection/>
    </xf>
    <xf numFmtId="164" fontId="1" fillId="2" borderId="0">
      <alignment/>
      <protection/>
    </xf>
    <xf numFmtId="164" fontId="1" fillId="2" borderId="0">
      <alignment/>
      <protection/>
    </xf>
    <xf numFmtId="164" fontId="1" fillId="2" borderId="0">
      <alignment/>
      <protection/>
    </xf>
    <xf numFmtId="164" fontId="1" fillId="2" borderId="0">
      <alignment/>
      <protection/>
    </xf>
    <xf numFmtId="164" fontId="1" fillId="2" borderId="0">
      <alignment/>
      <protection/>
    </xf>
    <xf numFmtId="164" fontId="1" fillId="3" borderId="0">
      <alignment/>
      <protection/>
    </xf>
    <xf numFmtId="164" fontId="1" fillId="3" borderId="0">
      <alignment/>
      <protection/>
    </xf>
    <xf numFmtId="164" fontId="1" fillId="3" borderId="0">
      <alignment/>
      <protection/>
    </xf>
    <xf numFmtId="164" fontId="1" fillId="3" borderId="0">
      <alignment/>
      <protection/>
    </xf>
    <xf numFmtId="164" fontId="1" fillId="3" borderId="0">
      <alignment/>
      <protection/>
    </xf>
    <xf numFmtId="164" fontId="1" fillId="3" borderId="0">
      <alignment/>
      <protection/>
    </xf>
    <xf numFmtId="164" fontId="1" fillId="3" borderId="0">
      <alignment/>
      <protection/>
    </xf>
    <xf numFmtId="164" fontId="1" fillId="3" borderId="0">
      <alignment/>
      <protection/>
    </xf>
    <xf numFmtId="164" fontId="1" fillId="3" borderId="0">
      <alignment/>
      <protection/>
    </xf>
    <xf numFmtId="164" fontId="1" fillId="3" borderId="0">
      <alignment/>
      <protection/>
    </xf>
    <xf numFmtId="164" fontId="1" fillId="3" borderId="0">
      <alignment/>
      <protection/>
    </xf>
    <xf numFmtId="164" fontId="1" fillId="3" borderId="0">
      <alignment/>
      <protection/>
    </xf>
    <xf numFmtId="164" fontId="1" fillId="3" borderId="0">
      <alignment/>
      <protection/>
    </xf>
    <xf numFmtId="164" fontId="1" fillId="3" borderId="0">
      <alignment/>
      <protection/>
    </xf>
    <xf numFmtId="164" fontId="1" fillId="3" borderId="0">
      <alignment/>
      <protection/>
    </xf>
    <xf numFmtId="164" fontId="1" fillId="3" borderId="0">
      <alignment/>
      <protection/>
    </xf>
    <xf numFmtId="164" fontId="1" fillId="3" borderId="0">
      <alignment/>
      <protection/>
    </xf>
    <xf numFmtId="164" fontId="1" fillId="3" borderId="0">
      <alignment/>
      <protection/>
    </xf>
    <xf numFmtId="164" fontId="1" fillId="3" borderId="0">
      <alignment/>
      <protection/>
    </xf>
    <xf numFmtId="164" fontId="1" fillId="3" borderId="0">
      <alignment/>
      <protection/>
    </xf>
    <xf numFmtId="164" fontId="1" fillId="3" borderId="0">
      <alignment/>
      <protection/>
    </xf>
    <xf numFmtId="164" fontId="1" fillId="3" borderId="0">
      <alignment/>
      <protection/>
    </xf>
    <xf numFmtId="164" fontId="1" fillId="3" borderId="0">
      <alignment/>
      <protection/>
    </xf>
    <xf numFmtId="164" fontId="1" fillId="3" borderId="0">
      <alignment/>
      <protection/>
    </xf>
    <xf numFmtId="164" fontId="1" fillId="3" borderId="0">
      <alignment/>
      <protection/>
    </xf>
    <xf numFmtId="164" fontId="1" fillId="3" borderId="0">
      <alignment/>
      <protection/>
    </xf>
    <xf numFmtId="164" fontId="1" fillId="3" borderId="0">
      <alignment/>
      <protection/>
    </xf>
    <xf numFmtId="164" fontId="1" fillId="3" borderId="0">
      <alignment/>
      <protection/>
    </xf>
    <xf numFmtId="164" fontId="1" fillId="3" borderId="0">
      <alignment/>
      <protection/>
    </xf>
    <xf numFmtId="164" fontId="1" fillId="3" borderId="0">
      <alignment/>
      <protection/>
    </xf>
    <xf numFmtId="164" fontId="1" fillId="3" borderId="0">
      <alignment/>
      <protection/>
    </xf>
    <xf numFmtId="164" fontId="1" fillId="3" borderId="0">
      <alignment/>
      <protection/>
    </xf>
    <xf numFmtId="164" fontId="1" fillId="3" borderId="0">
      <alignment/>
      <protection/>
    </xf>
    <xf numFmtId="164" fontId="1" fillId="3" borderId="0">
      <alignment/>
      <protection/>
    </xf>
    <xf numFmtId="164" fontId="1" fillId="3" borderId="0">
      <alignment/>
      <protection/>
    </xf>
    <xf numFmtId="164" fontId="1" fillId="3" borderId="0">
      <alignment/>
      <protection/>
    </xf>
    <xf numFmtId="164" fontId="1" fillId="3" borderId="0">
      <alignment/>
      <protection/>
    </xf>
    <xf numFmtId="164" fontId="1" fillId="3" borderId="0">
      <alignment/>
      <protection/>
    </xf>
    <xf numFmtId="164" fontId="1" fillId="3" borderId="0">
      <alignment/>
      <protection/>
    </xf>
    <xf numFmtId="164" fontId="1" fillId="3" borderId="0">
      <alignment/>
      <protection/>
    </xf>
    <xf numFmtId="164" fontId="1" fillId="3" borderId="0">
      <alignment/>
      <protection/>
    </xf>
    <xf numFmtId="164" fontId="1" fillId="3" borderId="0">
      <alignment/>
      <protection/>
    </xf>
    <xf numFmtId="164" fontId="1" fillId="3" borderId="0">
      <alignment/>
      <protection/>
    </xf>
    <xf numFmtId="164" fontId="1" fillId="3" borderId="0">
      <alignment/>
      <protection/>
    </xf>
    <xf numFmtId="164" fontId="1" fillId="3" borderId="0">
      <alignment/>
      <protection/>
    </xf>
    <xf numFmtId="164" fontId="1" fillId="3" borderId="0">
      <alignment/>
      <protection/>
    </xf>
    <xf numFmtId="164" fontId="1" fillId="3" borderId="0">
      <alignment/>
      <protection/>
    </xf>
    <xf numFmtId="164" fontId="1" fillId="3" borderId="0">
      <alignment/>
      <protection/>
    </xf>
    <xf numFmtId="164" fontId="1" fillId="3" borderId="0">
      <alignment/>
      <protection/>
    </xf>
    <xf numFmtId="164" fontId="1" fillId="3" borderId="0">
      <alignment/>
      <protection/>
    </xf>
    <xf numFmtId="164" fontId="1" fillId="3" borderId="0">
      <alignment/>
      <protection/>
    </xf>
    <xf numFmtId="164" fontId="1" fillId="3" borderId="0">
      <alignment/>
      <protection/>
    </xf>
    <xf numFmtId="164" fontId="1" fillId="3" borderId="0">
      <alignment/>
      <protection/>
    </xf>
    <xf numFmtId="164" fontId="1" fillId="3" borderId="0">
      <alignment/>
      <protection/>
    </xf>
    <xf numFmtId="164" fontId="1" fillId="3" borderId="0">
      <alignment/>
      <protection/>
    </xf>
    <xf numFmtId="164" fontId="1" fillId="3" borderId="0">
      <alignment/>
      <protection/>
    </xf>
    <xf numFmtId="164" fontId="1" fillId="3" borderId="0">
      <alignment/>
      <protection/>
    </xf>
    <xf numFmtId="164" fontId="1" fillId="3" borderId="0">
      <alignment/>
      <protection/>
    </xf>
    <xf numFmtId="164" fontId="1" fillId="3" borderId="0">
      <alignment/>
      <protection/>
    </xf>
    <xf numFmtId="164" fontId="1" fillId="3" borderId="0">
      <alignment/>
      <protection/>
    </xf>
    <xf numFmtId="164" fontId="1" fillId="3" borderId="0">
      <alignment/>
      <protection/>
    </xf>
    <xf numFmtId="164" fontId="1" fillId="3" borderId="0">
      <alignment/>
      <protection/>
    </xf>
    <xf numFmtId="164" fontId="1" fillId="3" borderId="0">
      <alignment/>
      <protection/>
    </xf>
    <xf numFmtId="164" fontId="1" fillId="3" borderId="0">
      <alignment/>
      <protection/>
    </xf>
    <xf numFmtId="164" fontId="1" fillId="3" borderId="0">
      <alignment/>
      <protection/>
    </xf>
    <xf numFmtId="164" fontId="1" fillId="3" borderId="0">
      <alignment/>
      <protection/>
    </xf>
    <xf numFmtId="164" fontId="1" fillId="3" borderId="0">
      <alignment/>
      <protection/>
    </xf>
    <xf numFmtId="164" fontId="1" fillId="3" borderId="0">
      <alignment/>
      <protection/>
    </xf>
    <xf numFmtId="164" fontId="1" fillId="3" borderId="0">
      <alignment/>
      <protection/>
    </xf>
    <xf numFmtId="164" fontId="1" fillId="3" borderId="0">
      <alignment/>
      <protection/>
    </xf>
    <xf numFmtId="164" fontId="1" fillId="3" borderId="0">
      <alignment/>
      <protection/>
    </xf>
    <xf numFmtId="164" fontId="1" fillId="3" borderId="0">
      <alignment/>
      <protection/>
    </xf>
    <xf numFmtId="164" fontId="1" fillId="3" borderId="0">
      <alignment/>
      <protection/>
    </xf>
    <xf numFmtId="164" fontId="1" fillId="3" borderId="0">
      <alignment/>
      <protection/>
    </xf>
    <xf numFmtId="164" fontId="1" fillId="3" borderId="0">
      <alignment/>
      <protection/>
    </xf>
    <xf numFmtId="164" fontId="1" fillId="3" borderId="0">
      <alignment/>
      <protection/>
    </xf>
    <xf numFmtId="164" fontId="1" fillId="3" borderId="0">
      <alignment/>
      <protection/>
    </xf>
    <xf numFmtId="164" fontId="1" fillId="3" borderId="0">
      <alignment/>
      <protection/>
    </xf>
    <xf numFmtId="164" fontId="1" fillId="3" borderId="0">
      <alignment/>
      <protection/>
    </xf>
    <xf numFmtId="164" fontId="1" fillId="3" borderId="0">
      <alignment/>
      <protection/>
    </xf>
    <xf numFmtId="164" fontId="1" fillId="3" borderId="0">
      <alignment/>
      <protection/>
    </xf>
    <xf numFmtId="164" fontId="1" fillId="3" borderId="0">
      <alignment/>
      <protection/>
    </xf>
    <xf numFmtId="164" fontId="1" fillId="4" borderId="0">
      <alignment/>
      <protection/>
    </xf>
    <xf numFmtId="164" fontId="1" fillId="4" borderId="0">
      <alignment/>
      <protection/>
    </xf>
    <xf numFmtId="164" fontId="1" fillId="4" borderId="0">
      <alignment/>
      <protection/>
    </xf>
    <xf numFmtId="164" fontId="1" fillId="4" borderId="0">
      <alignment/>
      <protection/>
    </xf>
    <xf numFmtId="164" fontId="1" fillId="4" borderId="0">
      <alignment/>
      <protection/>
    </xf>
    <xf numFmtId="164" fontId="1" fillId="4" borderId="0">
      <alignment/>
      <protection/>
    </xf>
    <xf numFmtId="164" fontId="1" fillId="4" borderId="0">
      <alignment/>
      <protection/>
    </xf>
    <xf numFmtId="164" fontId="1" fillId="4" borderId="0">
      <alignment/>
      <protection/>
    </xf>
    <xf numFmtId="164" fontId="1" fillId="4" borderId="0">
      <alignment/>
      <protection/>
    </xf>
    <xf numFmtId="164" fontId="1" fillId="4" borderId="0">
      <alignment/>
      <protection/>
    </xf>
    <xf numFmtId="164" fontId="1" fillId="4" borderId="0">
      <alignment/>
      <protection/>
    </xf>
    <xf numFmtId="164" fontId="1" fillId="4" borderId="0">
      <alignment/>
      <protection/>
    </xf>
    <xf numFmtId="164" fontId="1" fillId="4" borderId="0">
      <alignment/>
      <protection/>
    </xf>
    <xf numFmtId="164" fontId="1" fillId="4" borderId="0">
      <alignment/>
      <protection/>
    </xf>
    <xf numFmtId="164" fontId="1" fillId="4" borderId="0">
      <alignment/>
      <protection/>
    </xf>
    <xf numFmtId="164" fontId="1" fillId="4" borderId="0">
      <alignment/>
      <protection/>
    </xf>
    <xf numFmtId="164" fontId="1" fillId="4" borderId="0">
      <alignment/>
      <protection/>
    </xf>
    <xf numFmtId="164" fontId="1" fillId="4" borderId="0">
      <alignment/>
      <protection/>
    </xf>
    <xf numFmtId="164" fontId="1" fillId="4" borderId="0">
      <alignment/>
      <protection/>
    </xf>
    <xf numFmtId="164" fontId="1" fillId="4" borderId="0">
      <alignment/>
      <protection/>
    </xf>
    <xf numFmtId="164" fontId="1" fillId="4" borderId="0">
      <alignment/>
      <protection/>
    </xf>
    <xf numFmtId="164" fontId="1" fillId="4" borderId="0">
      <alignment/>
      <protection/>
    </xf>
    <xf numFmtId="164" fontId="1" fillId="4" borderId="0">
      <alignment/>
      <protection/>
    </xf>
    <xf numFmtId="164" fontId="1" fillId="4" borderId="0">
      <alignment/>
      <protection/>
    </xf>
    <xf numFmtId="164" fontId="1" fillId="4" borderId="0">
      <alignment/>
      <protection/>
    </xf>
    <xf numFmtId="164" fontId="1" fillId="4" borderId="0">
      <alignment/>
      <protection/>
    </xf>
    <xf numFmtId="164" fontId="1" fillId="4" borderId="0">
      <alignment/>
      <protection/>
    </xf>
    <xf numFmtId="164" fontId="1" fillId="4" borderId="0">
      <alignment/>
      <protection/>
    </xf>
    <xf numFmtId="164" fontId="1" fillId="4" borderId="0">
      <alignment/>
      <protection/>
    </xf>
    <xf numFmtId="164" fontId="1" fillId="4" borderId="0">
      <alignment/>
      <protection/>
    </xf>
    <xf numFmtId="164" fontId="1" fillId="4" borderId="0">
      <alignment/>
      <protection/>
    </xf>
    <xf numFmtId="164" fontId="1" fillId="4" borderId="0">
      <alignment/>
      <protection/>
    </xf>
    <xf numFmtId="164" fontId="1" fillId="4" borderId="0">
      <alignment/>
      <protection/>
    </xf>
    <xf numFmtId="164" fontId="1" fillId="4" borderId="0">
      <alignment/>
      <protection/>
    </xf>
    <xf numFmtId="164" fontId="1" fillId="4" borderId="0">
      <alignment/>
      <protection/>
    </xf>
    <xf numFmtId="164" fontId="1" fillId="4" borderId="0">
      <alignment/>
      <protection/>
    </xf>
    <xf numFmtId="164" fontId="1" fillId="4" borderId="0">
      <alignment/>
      <protection/>
    </xf>
    <xf numFmtId="164" fontId="1" fillId="4" borderId="0">
      <alignment/>
      <protection/>
    </xf>
    <xf numFmtId="164" fontId="1" fillId="4" borderId="0">
      <alignment/>
      <protection/>
    </xf>
    <xf numFmtId="164" fontId="1" fillId="4" borderId="0">
      <alignment/>
      <protection/>
    </xf>
    <xf numFmtId="164" fontId="1" fillId="4" borderId="0">
      <alignment/>
      <protection/>
    </xf>
    <xf numFmtId="164" fontId="1" fillId="4" borderId="0">
      <alignment/>
      <protection/>
    </xf>
    <xf numFmtId="164" fontId="1" fillId="4" borderId="0">
      <alignment/>
      <protection/>
    </xf>
    <xf numFmtId="164" fontId="1" fillId="4" borderId="0">
      <alignment/>
      <protection/>
    </xf>
    <xf numFmtId="164" fontId="1" fillId="4" borderId="0">
      <alignment/>
      <protection/>
    </xf>
    <xf numFmtId="164" fontId="1" fillId="4" borderId="0">
      <alignment/>
      <protection/>
    </xf>
    <xf numFmtId="164" fontId="1" fillId="4" borderId="0">
      <alignment/>
      <protection/>
    </xf>
    <xf numFmtId="164" fontId="1" fillId="4" borderId="0">
      <alignment/>
      <protection/>
    </xf>
    <xf numFmtId="164" fontId="1" fillId="4" borderId="0">
      <alignment/>
      <protection/>
    </xf>
    <xf numFmtId="164" fontId="1" fillId="4" borderId="0">
      <alignment/>
      <protection/>
    </xf>
    <xf numFmtId="164" fontId="1" fillId="4" borderId="0">
      <alignment/>
      <protection/>
    </xf>
    <xf numFmtId="164" fontId="1" fillId="4" borderId="0">
      <alignment/>
      <protection/>
    </xf>
    <xf numFmtId="164" fontId="1" fillId="4" borderId="0">
      <alignment/>
      <protection/>
    </xf>
    <xf numFmtId="164" fontId="1" fillId="4" borderId="0">
      <alignment/>
      <protection/>
    </xf>
    <xf numFmtId="164" fontId="1" fillId="4" borderId="0">
      <alignment/>
      <protection/>
    </xf>
    <xf numFmtId="164" fontId="1" fillId="4" borderId="0">
      <alignment/>
      <protection/>
    </xf>
    <xf numFmtId="164" fontId="1" fillId="4" borderId="0">
      <alignment/>
      <protection/>
    </xf>
    <xf numFmtId="164" fontId="1" fillId="4" borderId="0">
      <alignment/>
      <protection/>
    </xf>
    <xf numFmtId="164" fontId="1" fillId="4" borderId="0">
      <alignment/>
      <protection/>
    </xf>
    <xf numFmtId="164" fontId="1" fillId="4" borderId="0">
      <alignment/>
      <protection/>
    </xf>
    <xf numFmtId="164" fontId="1" fillId="4" borderId="0">
      <alignment/>
      <protection/>
    </xf>
    <xf numFmtId="164" fontId="1" fillId="4" borderId="0">
      <alignment/>
      <protection/>
    </xf>
    <xf numFmtId="164" fontId="1" fillId="4" borderId="0">
      <alignment/>
      <protection/>
    </xf>
    <xf numFmtId="164" fontId="1" fillId="4" borderId="0">
      <alignment/>
      <protection/>
    </xf>
    <xf numFmtId="164" fontId="1" fillId="4" borderId="0">
      <alignment/>
      <protection/>
    </xf>
    <xf numFmtId="164" fontId="1" fillId="4" borderId="0">
      <alignment/>
      <protection/>
    </xf>
    <xf numFmtId="164" fontId="1" fillId="4" borderId="0">
      <alignment/>
      <protection/>
    </xf>
    <xf numFmtId="164" fontId="1" fillId="4" borderId="0">
      <alignment/>
      <protection/>
    </xf>
    <xf numFmtId="164" fontId="1" fillId="4" borderId="0">
      <alignment/>
      <protection/>
    </xf>
    <xf numFmtId="164" fontId="1" fillId="4" borderId="0">
      <alignment/>
      <protection/>
    </xf>
    <xf numFmtId="164" fontId="1" fillId="4" borderId="0">
      <alignment/>
      <protection/>
    </xf>
    <xf numFmtId="164" fontId="1" fillId="4" borderId="0">
      <alignment/>
      <protection/>
    </xf>
    <xf numFmtId="164" fontId="1" fillId="4" borderId="0">
      <alignment/>
      <protection/>
    </xf>
    <xf numFmtId="164" fontId="1" fillId="4" borderId="0">
      <alignment/>
      <protection/>
    </xf>
    <xf numFmtId="164" fontId="1" fillId="4" borderId="0">
      <alignment/>
      <protection/>
    </xf>
    <xf numFmtId="164" fontId="1" fillId="4" borderId="0">
      <alignment/>
      <protection/>
    </xf>
    <xf numFmtId="164" fontId="1" fillId="4" borderId="0">
      <alignment/>
      <protection/>
    </xf>
    <xf numFmtId="164" fontId="1" fillId="4" borderId="0">
      <alignment/>
      <protection/>
    </xf>
    <xf numFmtId="164" fontId="1" fillId="4" borderId="0">
      <alignment/>
      <protection/>
    </xf>
    <xf numFmtId="164" fontId="1" fillId="4" borderId="0">
      <alignment/>
      <protection/>
    </xf>
    <xf numFmtId="164" fontId="1" fillId="4" borderId="0">
      <alignment/>
      <protection/>
    </xf>
    <xf numFmtId="164" fontId="1" fillId="4" borderId="0">
      <alignment/>
      <protection/>
    </xf>
    <xf numFmtId="164" fontId="1" fillId="5" borderId="0">
      <alignment/>
      <protection/>
    </xf>
    <xf numFmtId="164" fontId="1" fillId="5" borderId="0">
      <alignment/>
      <protection/>
    </xf>
    <xf numFmtId="164" fontId="1" fillId="5" borderId="0">
      <alignment/>
      <protection/>
    </xf>
    <xf numFmtId="164" fontId="1" fillId="5" borderId="0">
      <alignment/>
      <protection/>
    </xf>
    <xf numFmtId="164" fontId="1" fillId="5" borderId="0">
      <alignment/>
      <protection/>
    </xf>
    <xf numFmtId="164" fontId="1" fillId="5" borderId="0">
      <alignment/>
      <protection/>
    </xf>
    <xf numFmtId="164" fontId="1" fillId="5" borderId="0">
      <alignment/>
      <protection/>
    </xf>
    <xf numFmtId="164" fontId="1" fillId="5" borderId="0">
      <alignment/>
      <protection/>
    </xf>
    <xf numFmtId="164" fontId="1" fillId="5" borderId="0">
      <alignment/>
      <protection/>
    </xf>
    <xf numFmtId="164" fontId="1" fillId="5" borderId="0">
      <alignment/>
      <protection/>
    </xf>
    <xf numFmtId="164" fontId="1" fillId="5" borderId="0">
      <alignment/>
      <protection/>
    </xf>
    <xf numFmtId="164" fontId="1" fillId="5" borderId="0">
      <alignment/>
      <protection/>
    </xf>
    <xf numFmtId="164" fontId="1" fillId="5" borderId="0">
      <alignment/>
      <protection/>
    </xf>
    <xf numFmtId="164" fontId="1" fillId="5" borderId="0">
      <alignment/>
      <protection/>
    </xf>
    <xf numFmtId="164" fontId="1" fillId="5" borderId="0">
      <alignment/>
      <protection/>
    </xf>
    <xf numFmtId="164" fontId="1" fillId="5" borderId="0">
      <alignment/>
      <protection/>
    </xf>
    <xf numFmtId="164" fontId="1" fillId="5" borderId="0">
      <alignment/>
      <protection/>
    </xf>
    <xf numFmtId="164" fontId="1" fillId="5" borderId="0">
      <alignment/>
      <protection/>
    </xf>
    <xf numFmtId="164" fontId="1" fillId="5" borderId="0">
      <alignment/>
      <protection/>
    </xf>
    <xf numFmtId="164" fontId="1" fillId="5" borderId="0">
      <alignment/>
      <protection/>
    </xf>
    <xf numFmtId="164" fontId="1" fillId="5" borderId="0">
      <alignment/>
      <protection/>
    </xf>
    <xf numFmtId="164" fontId="1" fillId="5" borderId="0">
      <alignment/>
      <protection/>
    </xf>
    <xf numFmtId="164" fontId="1" fillId="5" borderId="0">
      <alignment/>
      <protection/>
    </xf>
    <xf numFmtId="164" fontId="1" fillId="5" borderId="0">
      <alignment/>
      <protection/>
    </xf>
    <xf numFmtId="164" fontId="1" fillId="5" borderId="0">
      <alignment/>
      <protection/>
    </xf>
    <xf numFmtId="164" fontId="1" fillId="5" borderId="0">
      <alignment/>
      <protection/>
    </xf>
    <xf numFmtId="164" fontId="1" fillId="5" borderId="0">
      <alignment/>
      <protection/>
    </xf>
    <xf numFmtId="164" fontId="1" fillId="5" borderId="0">
      <alignment/>
      <protection/>
    </xf>
    <xf numFmtId="164" fontId="1" fillId="5" borderId="0">
      <alignment/>
      <protection/>
    </xf>
    <xf numFmtId="164" fontId="1" fillId="5" borderId="0">
      <alignment/>
      <protection/>
    </xf>
    <xf numFmtId="164" fontId="1" fillId="5" borderId="0">
      <alignment/>
      <protection/>
    </xf>
    <xf numFmtId="164" fontId="1" fillId="5" borderId="0">
      <alignment/>
      <protection/>
    </xf>
    <xf numFmtId="164" fontId="1" fillId="5" borderId="0">
      <alignment/>
      <protection/>
    </xf>
    <xf numFmtId="164" fontId="1" fillId="5" borderId="0">
      <alignment/>
      <protection/>
    </xf>
    <xf numFmtId="164" fontId="1" fillId="5" borderId="0">
      <alignment/>
      <protection/>
    </xf>
    <xf numFmtId="164" fontId="1" fillId="5" borderId="0">
      <alignment/>
      <protection/>
    </xf>
    <xf numFmtId="164" fontId="1" fillId="5" borderId="0">
      <alignment/>
      <protection/>
    </xf>
    <xf numFmtId="164" fontId="1" fillId="5" borderId="0">
      <alignment/>
      <protection/>
    </xf>
    <xf numFmtId="164" fontId="1" fillId="5" borderId="0">
      <alignment/>
      <protection/>
    </xf>
    <xf numFmtId="164" fontId="1" fillId="5" borderId="0">
      <alignment/>
      <protection/>
    </xf>
    <xf numFmtId="164" fontId="1" fillId="5" borderId="0">
      <alignment/>
      <protection/>
    </xf>
    <xf numFmtId="164" fontId="1" fillId="5" borderId="0">
      <alignment/>
      <protection/>
    </xf>
    <xf numFmtId="164" fontId="1" fillId="5" borderId="0">
      <alignment/>
      <protection/>
    </xf>
    <xf numFmtId="164" fontId="1" fillId="5" borderId="0">
      <alignment/>
      <protection/>
    </xf>
    <xf numFmtId="164" fontId="1" fillId="5" borderId="0">
      <alignment/>
      <protection/>
    </xf>
    <xf numFmtId="164" fontId="1" fillId="5" borderId="0">
      <alignment/>
      <protection/>
    </xf>
    <xf numFmtId="164" fontId="1" fillId="5" borderId="0">
      <alignment/>
      <protection/>
    </xf>
    <xf numFmtId="164" fontId="1" fillId="5" borderId="0">
      <alignment/>
      <protection/>
    </xf>
    <xf numFmtId="164" fontId="1" fillId="5" borderId="0">
      <alignment/>
      <protection/>
    </xf>
    <xf numFmtId="164" fontId="1" fillId="5" borderId="0">
      <alignment/>
      <protection/>
    </xf>
    <xf numFmtId="164" fontId="1" fillId="5" borderId="0">
      <alignment/>
      <protection/>
    </xf>
    <xf numFmtId="164" fontId="1" fillId="5" borderId="0">
      <alignment/>
      <protection/>
    </xf>
    <xf numFmtId="164" fontId="1" fillId="5" borderId="0">
      <alignment/>
      <protection/>
    </xf>
    <xf numFmtId="164" fontId="1" fillId="5" borderId="0">
      <alignment/>
      <protection/>
    </xf>
    <xf numFmtId="164" fontId="1" fillId="5" borderId="0">
      <alignment/>
      <protection/>
    </xf>
    <xf numFmtId="164" fontId="1" fillId="5" borderId="0">
      <alignment/>
      <protection/>
    </xf>
    <xf numFmtId="164" fontId="1" fillId="5" borderId="0">
      <alignment/>
      <protection/>
    </xf>
    <xf numFmtId="164" fontId="1" fillId="5" borderId="0">
      <alignment/>
      <protection/>
    </xf>
    <xf numFmtId="164" fontId="1" fillId="5" borderId="0">
      <alignment/>
      <protection/>
    </xf>
    <xf numFmtId="164" fontId="1" fillId="5" borderId="0">
      <alignment/>
      <protection/>
    </xf>
    <xf numFmtId="164" fontId="1" fillId="5" borderId="0">
      <alignment/>
      <protection/>
    </xf>
    <xf numFmtId="164" fontId="1" fillId="5" borderId="0">
      <alignment/>
      <protection/>
    </xf>
    <xf numFmtId="164" fontId="1" fillId="5" borderId="0">
      <alignment/>
      <protection/>
    </xf>
    <xf numFmtId="164" fontId="1" fillId="5" borderId="0">
      <alignment/>
      <protection/>
    </xf>
    <xf numFmtId="164" fontId="1" fillId="5" borderId="0">
      <alignment/>
      <protection/>
    </xf>
    <xf numFmtId="164" fontId="1" fillId="5" borderId="0">
      <alignment/>
      <protection/>
    </xf>
    <xf numFmtId="164" fontId="1" fillId="5" borderId="0">
      <alignment/>
      <protection/>
    </xf>
    <xf numFmtId="164" fontId="1" fillId="5" borderId="0">
      <alignment/>
      <protection/>
    </xf>
    <xf numFmtId="164" fontId="1" fillId="5" borderId="0">
      <alignment/>
      <protection/>
    </xf>
    <xf numFmtId="164" fontId="1" fillId="5" borderId="0">
      <alignment/>
      <protection/>
    </xf>
    <xf numFmtId="164" fontId="1" fillId="5" borderId="0">
      <alignment/>
      <protection/>
    </xf>
    <xf numFmtId="164" fontId="1" fillId="5" borderId="0">
      <alignment/>
      <protection/>
    </xf>
    <xf numFmtId="164" fontId="1" fillId="5" borderId="0">
      <alignment/>
      <protection/>
    </xf>
    <xf numFmtId="164" fontId="1" fillId="5" borderId="0">
      <alignment/>
      <protection/>
    </xf>
    <xf numFmtId="164" fontId="1" fillId="5" borderId="0">
      <alignment/>
      <protection/>
    </xf>
    <xf numFmtId="164" fontId="1" fillId="5" borderId="0">
      <alignment/>
      <protection/>
    </xf>
    <xf numFmtId="164" fontId="1" fillId="5" borderId="0">
      <alignment/>
      <protection/>
    </xf>
    <xf numFmtId="164" fontId="1" fillId="5" borderId="0">
      <alignment/>
      <protection/>
    </xf>
    <xf numFmtId="164" fontId="1" fillId="5" borderId="0">
      <alignment/>
      <protection/>
    </xf>
    <xf numFmtId="164" fontId="1" fillId="5" borderId="0">
      <alignment/>
      <protection/>
    </xf>
    <xf numFmtId="164" fontId="1" fillId="5" borderId="0">
      <alignment/>
      <protection/>
    </xf>
    <xf numFmtId="164" fontId="1" fillId="5" borderId="0">
      <alignment/>
      <protection/>
    </xf>
    <xf numFmtId="164" fontId="1" fillId="6" borderId="0">
      <alignment/>
      <protection/>
    </xf>
    <xf numFmtId="164" fontId="1" fillId="6" borderId="0">
      <alignment/>
      <protection/>
    </xf>
    <xf numFmtId="164" fontId="1" fillId="6" borderId="0">
      <alignment/>
      <protection/>
    </xf>
    <xf numFmtId="164" fontId="1" fillId="6" borderId="0">
      <alignment/>
      <protection/>
    </xf>
    <xf numFmtId="164" fontId="1" fillId="6" borderId="0">
      <alignment/>
      <protection/>
    </xf>
    <xf numFmtId="164" fontId="1" fillId="6" borderId="0">
      <alignment/>
      <protection/>
    </xf>
    <xf numFmtId="164" fontId="1" fillId="6" borderId="0">
      <alignment/>
      <protection/>
    </xf>
    <xf numFmtId="164" fontId="1" fillId="6" borderId="0">
      <alignment/>
      <protection/>
    </xf>
    <xf numFmtId="164" fontId="1" fillId="6" borderId="0">
      <alignment/>
      <protection/>
    </xf>
    <xf numFmtId="164" fontId="1" fillId="6" borderId="0">
      <alignment/>
      <protection/>
    </xf>
    <xf numFmtId="164" fontId="1" fillId="6" borderId="0">
      <alignment/>
      <protection/>
    </xf>
    <xf numFmtId="164" fontId="1" fillId="6" borderId="0">
      <alignment/>
      <protection/>
    </xf>
    <xf numFmtId="164" fontId="1" fillId="6" borderId="0">
      <alignment/>
      <protection/>
    </xf>
    <xf numFmtId="164" fontId="1" fillId="6" borderId="0">
      <alignment/>
      <protection/>
    </xf>
    <xf numFmtId="164" fontId="1" fillId="6" borderId="0">
      <alignment/>
      <protection/>
    </xf>
    <xf numFmtId="164" fontId="1" fillId="6" borderId="0">
      <alignment/>
      <protection/>
    </xf>
    <xf numFmtId="164" fontId="1" fillId="6" borderId="0">
      <alignment/>
      <protection/>
    </xf>
    <xf numFmtId="164" fontId="1" fillId="6" borderId="0">
      <alignment/>
      <protection/>
    </xf>
    <xf numFmtId="164" fontId="1" fillId="6" borderId="0">
      <alignment/>
      <protection/>
    </xf>
    <xf numFmtId="164" fontId="1" fillId="6" borderId="0">
      <alignment/>
      <protection/>
    </xf>
    <xf numFmtId="164" fontId="1" fillId="6" borderId="0">
      <alignment/>
      <protection/>
    </xf>
    <xf numFmtId="164" fontId="1" fillId="6" borderId="0">
      <alignment/>
      <protection/>
    </xf>
    <xf numFmtId="164" fontId="1" fillId="6" borderId="0">
      <alignment/>
      <protection/>
    </xf>
    <xf numFmtId="164" fontId="1" fillId="6" borderId="0">
      <alignment/>
      <protection/>
    </xf>
    <xf numFmtId="164" fontId="1" fillId="6" borderId="0">
      <alignment/>
      <protection/>
    </xf>
    <xf numFmtId="164" fontId="1" fillId="6" borderId="0">
      <alignment/>
      <protection/>
    </xf>
    <xf numFmtId="164" fontId="1" fillId="6" borderId="0">
      <alignment/>
      <protection/>
    </xf>
    <xf numFmtId="164" fontId="1" fillId="6" borderId="0">
      <alignment/>
      <protection/>
    </xf>
    <xf numFmtId="164" fontId="1" fillId="6" borderId="0">
      <alignment/>
      <protection/>
    </xf>
    <xf numFmtId="164" fontId="1" fillId="6" borderId="0">
      <alignment/>
      <protection/>
    </xf>
    <xf numFmtId="164" fontId="1" fillId="6" borderId="0">
      <alignment/>
      <protection/>
    </xf>
    <xf numFmtId="164" fontId="1" fillId="6" borderId="0">
      <alignment/>
      <protection/>
    </xf>
    <xf numFmtId="164" fontId="1" fillId="6" borderId="0">
      <alignment/>
      <protection/>
    </xf>
    <xf numFmtId="164" fontId="1" fillId="6" borderId="0">
      <alignment/>
      <protection/>
    </xf>
    <xf numFmtId="164" fontId="1" fillId="6" borderId="0">
      <alignment/>
      <protection/>
    </xf>
    <xf numFmtId="164" fontId="1" fillId="6" borderId="0">
      <alignment/>
      <protection/>
    </xf>
    <xf numFmtId="164" fontId="1" fillId="6" borderId="0">
      <alignment/>
      <protection/>
    </xf>
    <xf numFmtId="164" fontId="1" fillId="6" borderId="0">
      <alignment/>
      <protection/>
    </xf>
    <xf numFmtId="164" fontId="1" fillId="6" borderId="0">
      <alignment/>
      <protection/>
    </xf>
    <xf numFmtId="164" fontId="1" fillId="6" borderId="0">
      <alignment/>
      <protection/>
    </xf>
    <xf numFmtId="164" fontId="1" fillId="6" borderId="0">
      <alignment/>
      <protection/>
    </xf>
    <xf numFmtId="164" fontId="1" fillId="6" borderId="0">
      <alignment/>
      <protection/>
    </xf>
    <xf numFmtId="164" fontId="1" fillId="6" borderId="0">
      <alignment/>
      <protection/>
    </xf>
    <xf numFmtId="164" fontId="1" fillId="6" borderId="0">
      <alignment/>
      <protection/>
    </xf>
    <xf numFmtId="164" fontId="1" fillId="6" borderId="0">
      <alignment/>
      <protection/>
    </xf>
    <xf numFmtId="164" fontId="1" fillId="6" borderId="0">
      <alignment/>
      <protection/>
    </xf>
    <xf numFmtId="164" fontId="1" fillId="6" borderId="0">
      <alignment/>
      <protection/>
    </xf>
    <xf numFmtId="164" fontId="1" fillId="6" borderId="0">
      <alignment/>
      <protection/>
    </xf>
    <xf numFmtId="164" fontId="1" fillId="6" borderId="0">
      <alignment/>
      <protection/>
    </xf>
    <xf numFmtId="164" fontId="1" fillId="6" borderId="0">
      <alignment/>
      <protection/>
    </xf>
    <xf numFmtId="164" fontId="1" fillId="6" borderId="0">
      <alignment/>
      <protection/>
    </xf>
    <xf numFmtId="164" fontId="1" fillId="6" borderId="0">
      <alignment/>
      <protection/>
    </xf>
    <xf numFmtId="164" fontId="1" fillId="6" borderId="0">
      <alignment/>
      <protection/>
    </xf>
    <xf numFmtId="164" fontId="1" fillId="6" borderId="0">
      <alignment/>
      <protection/>
    </xf>
    <xf numFmtId="164" fontId="1" fillId="6" borderId="0">
      <alignment/>
      <protection/>
    </xf>
    <xf numFmtId="164" fontId="1" fillId="6" borderId="0">
      <alignment/>
      <protection/>
    </xf>
    <xf numFmtId="164" fontId="1" fillId="6" borderId="0">
      <alignment/>
      <protection/>
    </xf>
    <xf numFmtId="164" fontId="1" fillId="6" borderId="0">
      <alignment/>
      <protection/>
    </xf>
    <xf numFmtId="164" fontId="1" fillId="6" borderId="0">
      <alignment/>
      <protection/>
    </xf>
    <xf numFmtId="164" fontId="1" fillId="6" borderId="0">
      <alignment/>
      <protection/>
    </xf>
    <xf numFmtId="164" fontId="1" fillId="6" borderId="0">
      <alignment/>
      <protection/>
    </xf>
    <xf numFmtId="164" fontId="1" fillId="6" borderId="0">
      <alignment/>
      <protection/>
    </xf>
    <xf numFmtId="164" fontId="1" fillId="6" borderId="0">
      <alignment/>
      <protection/>
    </xf>
    <xf numFmtId="164" fontId="1" fillId="6" borderId="0">
      <alignment/>
      <protection/>
    </xf>
    <xf numFmtId="164" fontId="1" fillId="6" borderId="0">
      <alignment/>
      <protection/>
    </xf>
    <xf numFmtId="164" fontId="1" fillId="6" borderId="0">
      <alignment/>
      <protection/>
    </xf>
    <xf numFmtId="164" fontId="1" fillId="6" borderId="0">
      <alignment/>
      <protection/>
    </xf>
    <xf numFmtId="164" fontId="1" fillId="6" borderId="0">
      <alignment/>
      <protection/>
    </xf>
    <xf numFmtId="164" fontId="1" fillId="6" borderId="0">
      <alignment/>
      <protection/>
    </xf>
    <xf numFmtId="164" fontId="1" fillId="6" borderId="0">
      <alignment/>
      <protection/>
    </xf>
    <xf numFmtId="164" fontId="1" fillId="6" borderId="0">
      <alignment/>
      <protection/>
    </xf>
    <xf numFmtId="164" fontId="1" fillId="6" borderId="0">
      <alignment/>
      <protection/>
    </xf>
    <xf numFmtId="164" fontId="1" fillId="6" borderId="0">
      <alignment/>
      <protection/>
    </xf>
    <xf numFmtId="164" fontId="1" fillId="6" borderId="0">
      <alignment/>
      <protection/>
    </xf>
    <xf numFmtId="164" fontId="1" fillId="6" borderId="0">
      <alignment/>
      <protection/>
    </xf>
    <xf numFmtId="164" fontId="1" fillId="6" borderId="0">
      <alignment/>
      <protection/>
    </xf>
    <xf numFmtId="164" fontId="1" fillId="6" borderId="0">
      <alignment/>
      <protection/>
    </xf>
    <xf numFmtId="164" fontId="1" fillId="6" borderId="0">
      <alignment/>
      <protection/>
    </xf>
    <xf numFmtId="164" fontId="1" fillId="6" borderId="0">
      <alignment/>
      <protection/>
    </xf>
    <xf numFmtId="164" fontId="1" fillId="6" borderId="0">
      <alignment/>
      <protection/>
    </xf>
    <xf numFmtId="164" fontId="1" fillId="6" borderId="0">
      <alignment/>
      <protection/>
    </xf>
    <xf numFmtId="164" fontId="1" fillId="6" borderId="0">
      <alignment/>
      <protection/>
    </xf>
    <xf numFmtId="164" fontId="1" fillId="7" borderId="0">
      <alignment/>
      <protection/>
    </xf>
    <xf numFmtId="164" fontId="1" fillId="7" borderId="0">
      <alignment/>
      <protection/>
    </xf>
    <xf numFmtId="164" fontId="1" fillId="7" borderId="0">
      <alignment/>
      <protection/>
    </xf>
    <xf numFmtId="164" fontId="1" fillId="7" borderId="0">
      <alignment/>
      <protection/>
    </xf>
    <xf numFmtId="164" fontId="1" fillId="7" borderId="0">
      <alignment/>
      <protection/>
    </xf>
    <xf numFmtId="164" fontId="1" fillId="7" borderId="0">
      <alignment/>
      <protection/>
    </xf>
    <xf numFmtId="164" fontId="1" fillId="7" borderId="0">
      <alignment/>
      <protection/>
    </xf>
    <xf numFmtId="164" fontId="1" fillId="7" borderId="0">
      <alignment/>
      <protection/>
    </xf>
    <xf numFmtId="164" fontId="1" fillId="7" borderId="0">
      <alignment/>
      <protection/>
    </xf>
    <xf numFmtId="164" fontId="1" fillId="7" borderId="0">
      <alignment/>
      <protection/>
    </xf>
    <xf numFmtId="164" fontId="1" fillId="7" borderId="0">
      <alignment/>
      <protection/>
    </xf>
    <xf numFmtId="164" fontId="1" fillId="7" borderId="0">
      <alignment/>
      <protection/>
    </xf>
    <xf numFmtId="164" fontId="1" fillId="7" borderId="0">
      <alignment/>
      <protection/>
    </xf>
    <xf numFmtId="164" fontId="1" fillId="7" borderId="0">
      <alignment/>
      <protection/>
    </xf>
    <xf numFmtId="164" fontId="1" fillId="7" borderId="0">
      <alignment/>
      <protection/>
    </xf>
    <xf numFmtId="164" fontId="1" fillId="7" borderId="0">
      <alignment/>
      <protection/>
    </xf>
    <xf numFmtId="164" fontId="1" fillId="7" borderId="0">
      <alignment/>
      <protection/>
    </xf>
    <xf numFmtId="164" fontId="1" fillId="7" borderId="0">
      <alignment/>
      <protection/>
    </xf>
    <xf numFmtId="164" fontId="1" fillId="7" borderId="0">
      <alignment/>
      <protection/>
    </xf>
    <xf numFmtId="164" fontId="1" fillId="7" borderId="0">
      <alignment/>
      <protection/>
    </xf>
    <xf numFmtId="164" fontId="1" fillId="7" borderId="0">
      <alignment/>
      <protection/>
    </xf>
    <xf numFmtId="164" fontId="1" fillId="7" borderId="0">
      <alignment/>
      <protection/>
    </xf>
    <xf numFmtId="164" fontId="1" fillId="7" borderId="0">
      <alignment/>
      <protection/>
    </xf>
    <xf numFmtId="164" fontId="1" fillId="7" borderId="0">
      <alignment/>
      <protection/>
    </xf>
    <xf numFmtId="164" fontId="1" fillId="7" borderId="0">
      <alignment/>
      <protection/>
    </xf>
    <xf numFmtId="164" fontId="1" fillId="7" borderId="0">
      <alignment/>
      <protection/>
    </xf>
    <xf numFmtId="164" fontId="1" fillId="7" borderId="0">
      <alignment/>
      <protection/>
    </xf>
    <xf numFmtId="164" fontId="1" fillId="7" borderId="0">
      <alignment/>
      <protection/>
    </xf>
    <xf numFmtId="164" fontId="1" fillId="7" borderId="0">
      <alignment/>
      <protection/>
    </xf>
    <xf numFmtId="164" fontId="1" fillId="7" borderId="0">
      <alignment/>
      <protection/>
    </xf>
    <xf numFmtId="164" fontId="1" fillId="7" borderId="0">
      <alignment/>
      <protection/>
    </xf>
    <xf numFmtId="164" fontId="1" fillId="7" borderId="0">
      <alignment/>
      <protection/>
    </xf>
    <xf numFmtId="164" fontId="1" fillId="7" borderId="0">
      <alignment/>
      <protection/>
    </xf>
    <xf numFmtId="164" fontId="1" fillId="7" borderId="0">
      <alignment/>
      <protection/>
    </xf>
    <xf numFmtId="164" fontId="1" fillId="7" borderId="0">
      <alignment/>
      <protection/>
    </xf>
    <xf numFmtId="164" fontId="1" fillId="7" borderId="0">
      <alignment/>
      <protection/>
    </xf>
    <xf numFmtId="164" fontId="1" fillId="7" borderId="0">
      <alignment/>
      <protection/>
    </xf>
    <xf numFmtId="164" fontId="1" fillId="7" borderId="0">
      <alignment/>
      <protection/>
    </xf>
    <xf numFmtId="164" fontId="1" fillId="7" borderId="0">
      <alignment/>
      <protection/>
    </xf>
    <xf numFmtId="164" fontId="1" fillId="7" borderId="0">
      <alignment/>
      <protection/>
    </xf>
    <xf numFmtId="164" fontId="1" fillId="7" borderId="0">
      <alignment/>
      <protection/>
    </xf>
    <xf numFmtId="164" fontId="1" fillId="7" borderId="0">
      <alignment/>
      <protection/>
    </xf>
    <xf numFmtId="164" fontId="1" fillId="7" borderId="0">
      <alignment/>
      <protection/>
    </xf>
    <xf numFmtId="164" fontId="1" fillId="7" borderId="0">
      <alignment/>
      <protection/>
    </xf>
    <xf numFmtId="164" fontId="1" fillId="7" borderId="0">
      <alignment/>
      <protection/>
    </xf>
    <xf numFmtId="164" fontId="1" fillId="7" borderId="0">
      <alignment/>
      <protection/>
    </xf>
    <xf numFmtId="164" fontId="1" fillId="7" borderId="0">
      <alignment/>
      <protection/>
    </xf>
    <xf numFmtId="164" fontId="1" fillId="7" borderId="0">
      <alignment/>
      <protection/>
    </xf>
    <xf numFmtId="164" fontId="1" fillId="7" borderId="0">
      <alignment/>
      <protection/>
    </xf>
    <xf numFmtId="164" fontId="1" fillId="7" borderId="0">
      <alignment/>
      <protection/>
    </xf>
    <xf numFmtId="164" fontId="1" fillId="7" borderId="0">
      <alignment/>
      <protection/>
    </xf>
    <xf numFmtId="164" fontId="1" fillId="7" borderId="0">
      <alignment/>
      <protection/>
    </xf>
    <xf numFmtId="164" fontId="1" fillId="7" borderId="0">
      <alignment/>
      <protection/>
    </xf>
    <xf numFmtId="164" fontId="1" fillId="7" borderId="0">
      <alignment/>
      <protection/>
    </xf>
    <xf numFmtId="164" fontId="1" fillId="7" borderId="0">
      <alignment/>
      <protection/>
    </xf>
    <xf numFmtId="164" fontId="1" fillId="7" borderId="0">
      <alignment/>
      <protection/>
    </xf>
    <xf numFmtId="164" fontId="1" fillId="7" borderId="0">
      <alignment/>
      <protection/>
    </xf>
    <xf numFmtId="164" fontId="1" fillId="7" borderId="0">
      <alignment/>
      <protection/>
    </xf>
    <xf numFmtId="164" fontId="1" fillId="7" borderId="0">
      <alignment/>
      <protection/>
    </xf>
    <xf numFmtId="164" fontId="1" fillId="7" borderId="0">
      <alignment/>
      <protection/>
    </xf>
    <xf numFmtId="164" fontId="1" fillId="7" borderId="0">
      <alignment/>
      <protection/>
    </xf>
    <xf numFmtId="164" fontId="1" fillId="7" borderId="0">
      <alignment/>
      <protection/>
    </xf>
    <xf numFmtId="164" fontId="1" fillId="7" borderId="0">
      <alignment/>
      <protection/>
    </xf>
    <xf numFmtId="164" fontId="1" fillId="7" borderId="0">
      <alignment/>
      <protection/>
    </xf>
    <xf numFmtId="164" fontId="1" fillId="7" borderId="0">
      <alignment/>
      <protection/>
    </xf>
    <xf numFmtId="164" fontId="1" fillId="7" borderId="0">
      <alignment/>
      <protection/>
    </xf>
    <xf numFmtId="164" fontId="1" fillId="7" borderId="0">
      <alignment/>
      <protection/>
    </xf>
    <xf numFmtId="164" fontId="1" fillId="7" borderId="0">
      <alignment/>
      <protection/>
    </xf>
    <xf numFmtId="164" fontId="1" fillId="7" borderId="0">
      <alignment/>
      <protection/>
    </xf>
    <xf numFmtId="164" fontId="1" fillId="7" borderId="0">
      <alignment/>
      <protection/>
    </xf>
    <xf numFmtId="164" fontId="1" fillId="7" borderId="0">
      <alignment/>
      <protection/>
    </xf>
    <xf numFmtId="164" fontId="1" fillId="7" borderId="0">
      <alignment/>
      <protection/>
    </xf>
    <xf numFmtId="164" fontId="1" fillId="7" borderId="0">
      <alignment/>
      <protection/>
    </xf>
    <xf numFmtId="164" fontId="1" fillId="7" borderId="0">
      <alignment/>
      <protection/>
    </xf>
    <xf numFmtId="164" fontId="1" fillId="7" borderId="0">
      <alignment/>
      <protection/>
    </xf>
    <xf numFmtId="164" fontId="1" fillId="7" borderId="0">
      <alignment/>
      <protection/>
    </xf>
    <xf numFmtId="164" fontId="1" fillId="7" borderId="0">
      <alignment/>
      <protection/>
    </xf>
    <xf numFmtId="164" fontId="1" fillId="7" borderId="0">
      <alignment/>
      <protection/>
    </xf>
    <xf numFmtId="164" fontId="1" fillId="7" borderId="0">
      <alignment/>
      <protection/>
    </xf>
    <xf numFmtId="164" fontId="1" fillId="7" borderId="0">
      <alignment/>
      <protection/>
    </xf>
    <xf numFmtId="164" fontId="1" fillId="7" borderId="0">
      <alignment/>
      <protection/>
    </xf>
    <xf numFmtId="164" fontId="1" fillId="7" borderId="0">
      <alignment/>
      <protection/>
    </xf>
    <xf numFmtId="164" fontId="1" fillId="8" borderId="0">
      <alignment/>
      <protection/>
    </xf>
    <xf numFmtId="164" fontId="1" fillId="8" borderId="0">
      <alignment/>
      <protection/>
    </xf>
    <xf numFmtId="164" fontId="1" fillId="8" borderId="0">
      <alignment/>
      <protection/>
    </xf>
    <xf numFmtId="164" fontId="1" fillId="8" borderId="0">
      <alignment/>
      <protection/>
    </xf>
    <xf numFmtId="164" fontId="1" fillId="8" borderId="0">
      <alignment/>
      <protection/>
    </xf>
    <xf numFmtId="164" fontId="1" fillId="8" borderId="0">
      <alignment/>
      <protection/>
    </xf>
    <xf numFmtId="164" fontId="1" fillId="8" borderId="0">
      <alignment/>
      <protection/>
    </xf>
    <xf numFmtId="164" fontId="1" fillId="8" borderId="0">
      <alignment/>
      <protection/>
    </xf>
    <xf numFmtId="164" fontId="1" fillId="8" borderId="0">
      <alignment/>
      <protection/>
    </xf>
    <xf numFmtId="164" fontId="1" fillId="8" borderId="0">
      <alignment/>
      <protection/>
    </xf>
    <xf numFmtId="164" fontId="1" fillId="8" borderId="0">
      <alignment/>
      <protection/>
    </xf>
    <xf numFmtId="164" fontId="1" fillId="8" borderId="0">
      <alignment/>
      <protection/>
    </xf>
    <xf numFmtId="164" fontId="1" fillId="8" borderId="0">
      <alignment/>
      <protection/>
    </xf>
    <xf numFmtId="164" fontId="1" fillId="8" borderId="0">
      <alignment/>
      <protection/>
    </xf>
    <xf numFmtId="164" fontId="1" fillId="8" borderId="0">
      <alignment/>
      <protection/>
    </xf>
    <xf numFmtId="164" fontId="1" fillId="8" borderId="0">
      <alignment/>
      <protection/>
    </xf>
    <xf numFmtId="164" fontId="1" fillId="8" borderId="0">
      <alignment/>
      <protection/>
    </xf>
    <xf numFmtId="164" fontId="1" fillId="8" borderId="0">
      <alignment/>
      <protection/>
    </xf>
    <xf numFmtId="164" fontId="1" fillId="8" borderId="0">
      <alignment/>
      <protection/>
    </xf>
    <xf numFmtId="164" fontId="1" fillId="8" borderId="0">
      <alignment/>
      <protection/>
    </xf>
    <xf numFmtId="164" fontId="1" fillId="8" borderId="0">
      <alignment/>
      <protection/>
    </xf>
    <xf numFmtId="164" fontId="1" fillId="8" borderId="0">
      <alignment/>
      <protection/>
    </xf>
    <xf numFmtId="164" fontId="1" fillId="8" borderId="0">
      <alignment/>
      <protection/>
    </xf>
    <xf numFmtId="164" fontId="1" fillId="8" borderId="0">
      <alignment/>
      <protection/>
    </xf>
    <xf numFmtId="164" fontId="1" fillId="8" borderId="0">
      <alignment/>
      <protection/>
    </xf>
    <xf numFmtId="164" fontId="1" fillId="8" borderId="0">
      <alignment/>
      <protection/>
    </xf>
    <xf numFmtId="164" fontId="1" fillId="8" borderId="0">
      <alignment/>
      <protection/>
    </xf>
    <xf numFmtId="164" fontId="1" fillId="8" borderId="0">
      <alignment/>
      <protection/>
    </xf>
    <xf numFmtId="164" fontId="1" fillId="8" borderId="0">
      <alignment/>
      <protection/>
    </xf>
    <xf numFmtId="164" fontId="1" fillId="8" borderId="0">
      <alignment/>
      <protection/>
    </xf>
    <xf numFmtId="164" fontId="1" fillId="8" borderId="0">
      <alignment/>
      <protection/>
    </xf>
    <xf numFmtId="164" fontId="1" fillId="8" borderId="0">
      <alignment/>
      <protection/>
    </xf>
    <xf numFmtId="164" fontId="1" fillId="8" borderId="0">
      <alignment/>
      <protection/>
    </xf>
    <xf numFmtId="164" fontId="1" fillId="8" borderId="0">
      <alignment/>
      <protection/>
    </xf>
    <xf numFmtId="164" fontId="1" fillId="8" borderId="0">
      <alignment/>
      <protection/>
    </xf>
    <xf numFmtId="164" fontId="1" fillId="8" borderId="0">
      <alignment/>
      <protection/>
    </xf>
    <xf numFmtId="164" fontId="1" fillId="8" borderId="0">
      <alignment/>
      <protection/>
    </xf>
    <xf numFmtId="164" fontId="1" fillId="8" borderId="0">
      <alignment/>
      <protection/>
    </xf>
    <xf numFmtId="164" fontId="1" fillId="8" borderId="0">
      <alignment/>
      <protection/>
    </xf>
    <xf numFmtId="164" fontId="1" fillId="8" borderId="0">
      <alignment/>
      <protection/>
    </xf>
    <xf numFmtId="164" fontId="1" fillId="8" borderId="0">
      <alignment/>
      <protection/>
    </xf>
    <xf numFmtId="164" fontId="1" fillId="8" borderId="0">
      <alignment/>
      <protection/>
    </xf>
    <xf numFmtId="164" fontId="1" fillId="8" borderId="0">
      <alignment/>
      <protection/>
    </xf>
    <xf numFmtId="164" fontId="1" fillId="8" borderId="0">
      <alignment/>
      <protection/>
    </xf>
    <xf numFmtId="164" fontId="1" fillId="8" borderId="0">
      <alignment/>
      <protection/>
    </xf>
    <xf numFmtId="164" fontId="1" fillId="8" borderId="0">
      <alignment/>
      <protection/>
    </xf>
    <xf numFmtId="164" fontId="1" fillId="8" borderId="0">
      <alignment/>
      <protection/>
    </xf>
    <xf numFmtId="164" fontId="1" fillId="8" borderId="0">
      <alignment/>
      <protection/>
    </xf>
    <xf numFmtId="164" fontId="1" fillId="8" borderId="0">
      <alignment/>
      <protection/>
    </xf>
    <xf numFmtId="164" fontId="1" fillId="8" borderId="0">
      <alignment/>
      <protection/>
    </xf>
    <xf numFmtId="164" fontId="1" fillId="8" borderId="0">
      <alignment/>
      <protection/>
    </xf>
    <xf numFmtId="164" fontId="1" fillId="8" borderId="0">
      <alignment/>
      <protection/>
    </xf>
    <xf numFmtId="164" fontId="1" fillId="8" borderId="0">
      <alignment/>
      <protection/>
    </xf>
    <xf numFmtId="164" fontId="1" fillId="8" borderId="0">
      <alignment/>
      <protection/>
    </xf>
    <xf numFmtId="164" fontId="1" fillId="8" borderId="0">
      <alignment/>
      <protection/>
    </xf>
    <xf numFmtId="164" fontId="1" fillId="8" borderId="0">
      <alignment/>
      <protection/>
    </xf>
    <xf numFmtId="164" fontId="1" fillId="8" borderId="0">
      <alignment/>
      <protection/>
    </xf>
    <xf numFmtId="164" fontId="1" fillId="8" borderId="0">
      <alignment/>
      <protection/>
    </xf>
    <xf numFmtId="164" fontId="1" fillId="8" borderId="0">
      <alignment/>
      <protection/>
    </xf>
    <xf numFmtId="164" fontId="1" fillId="8" borderId="0">
      <alignment/>
      <protection/>
    </xf>
    <xf numFmtId="164" fontId="1" fillId="8" borderId="0">
      <alignment/>
      <protection/>
    </xf>
    <xf numFmtId="164" fontId="1" fillId="8" borderId="0">
      <alignment/>
      <protection/>
    </xf>
    <xf numFmtId="164" fontId="1" fillId="8" borderId="0">
      <alignment/>
      <protection/>
    </xf>
    <xf numFmtId="164" fontId="1" fillId="8" borderId="0">
      <alignment/>
      <protection/>
    </xf>
    <xf numFmtId="164" fontId="1" fillId="8" borderId="0">
      <alignment/>
      <protection/>
    </xf>
    <xf numFmtId="164" fontId="1" fillId="8" borderId="0">
      <alignment/>
      <protection/>
    </xf>
    <xf numFmtId="164" fontId="1" fillId="8" borderId="0">
      <alignment/>
      <protection/>
    </xf>
    <xf numFmtId="164" fontId="1" fillId="8" borderId="0">
      <alignment/>
      <protection/>
    </xf>
    <xf numFmtId="164" fontId="1" fillId="8" borderId="0">
      <alignment/>
      <protection/>
    </xf>
    <xf numFmtId="164" fontId="1" fillId="8" borderId="0">
      <alignment/>
      <protection/>
    </xf>
    <xf numFmtId="164" fontId="1" fillId="8" borderId="0">
      <alignment/>
      <protection/>
    </xf>
    <xf numFmtId="164" fontId="1" fillId="8" borderId="0">
      <alignment/>
      <protection/>
    </xf>
    <xf numFmtId="164" fontId="1" fillId="8" borderId="0">
      <alignment/>
      <protection/>
    </xf>
    <xf numFmtId="164" fontId="1" fillId="8" borderId="0">
      <alignment/>
      <protection/>
    </xf>
    <xf numFmtId="164" fontId="1" fillId="8" borderId="0">
      <alignment/>
      <protection/>
    </xf>
    <xf numFmtId="164" fontId="1" fillId="8" borderId="0">
      <alignment/>
      <protection/>
    </xf>
    <xf numFmtId="164" fontId="1" fillId="8" borderId="0">
      <alignment/>
      <protection/>
    </xf>
    <xf numFmtId="164" fontId="1" fillId="8" borderId="0">
      <alignment/>
      <protection/>
    </xf>
    <xf numFmtId="164" fontId="1" fillId="8" borderId="0">
      <alignment/>
      <protection/>
    </xf>
    <xf numFmtId="164" fontId="1" fillId="8" borderId="0">
      <alignment/>
      <protection/>
    </xf>
    <xf numFmtId="164" fontId="1" fillId="8" borderId="0">
      <alignment/>
      <protection/>
    </xf>
    <xf numFmtId="164" fontId="1" fillId="8" borderId="0">
      <alignment/>
      <protection/>
    </xf>
    <xf numFmtId="164" fontId="1" fillId="9" borderId="0">
      <alignment/>
      <protection/>
    </xf>
    <xf numFmtId="164" fontId="1" fillId="9" borderId="0">
      <alignment/>
      <protection/>
    </xf>
    <xf numFmtId="164" fontId="1" fillId="9" borderId="0">
      <alignment/>
      <protection/>
    </xf>
    <xf numFmtId="164" fontId="1" fillId="9" borderId="0">
      <alignment/>
      <protection/>
    </xf>
    <xf numFmtId="164" fontId="1" fillId="9" borderId="0">
      <alignment/>
      <protection/>
    </xf>
    <xf numFmtId="164" fontId="1" fillId="9" borderId="0">
      <alignment/>
      <protection/>
    </xf>
    <xf numFmtId="164" fontId="1" fillId="9" borderId="0">
      <alignment/>
      <protection/>
    </xf>
    <xf numFmtId="164" fontId="1" fillId="9" borderId="0">
      <alignment/>
      <protection/>
    </xf>
    <xf numFmtId="164" fontId="1" fillId="9" borderId="0">
      <alignment/>
      <protection/>
    </xf>
    <xf numFmtId="164" fontId="1" fillId="9" borderId="0">
      <alignment/>
      <protection/>
    </xf>
    <xf numFmtId="164" fontId="1" fillId="9" borderId="0">
      <alignment/>
      <protection/>
    </xf>
    <xf numFmtId="164" fontId="1" fillId="9" borderId="0">
      <alignment/>
      <protection/>
    </xf>
    <xf numFmtId="164" fontId="1" fillId="9" borderId="0">
      <alignment/>
      <protection/>
    </xf>
    <xf numFmtId="164" fontId="1" fillId="9" borderId="0">
      <alignment/>
      <protection/>
    </xf>
    <xf numFmtId="164" fontId="1" fillId="9" borderId="0">
      <alignment/>
      <protection/>
    </xf>
    <xf numFmtId="164" fontId="1" fillId="9" borderId="0">
      <alignment/>
      <protection/>
    </xf>
    <xf numFmtId="164" fontId="1" fillId="9" borderId="0">
      <alignment/>
      <protection/>
    </xf>
    <xf numFmtId="164" fontId="1" fillId="9" borderId="0">
      <alignment/>
      <protection/>
    </xf>
    <xf numFmtId="164" fontId="1" fillId="9" borderId="0">
      <alignment/>
      <protection/>
    </xf>
    <xf numFmtId="164" fontId="1" fillId="9" borderId="0">
      <alignment/>
      <protection/>
    </xf>
    <xf numFmtId="164" fontId="1" fillId="9" borderId="0">
      <alignment/>
      <protection/>
    </xf>
    <xf numFmtId="164" fontId="1" fillId="9" borderId="0">
      <alignment/>
      <protection/>
    </xf>
    <xf numFmtId="164" fontId="1" fillId="9" borderId="0">
      <alignment/>
      <protection/>
    </xf>
    <xf numFmtId="164" fontId="1" fillId="9" borderId="0">
      <alignment/>
      <protection/>
    </xf>
    <xf numFmtId="164" fontId="1" fillId="9" borderId="0">
      <alignment/>
      <protection/>
    </xf>
    <xf numFmtId="164" fontId="1" fillId="9" borderId="0">
      <alignment/>
      <protection/>
    </xf>
    <xf numFmtId="164" fontId="1" fillId="9" borderId="0">
      <alignment/>
      <protection/>
    </xf>
    <xf numFmtId="164" fontId="1" fillId="9" borderId="0">
      <alignment/>
      <protection/>
    </xf>
    <xf numFmtId="164" fontId="1" fillId="9" borderId="0">
      <alignment/>
      <protection/>
    </xf>
    <xf numFmtId="164" fontId="1" fillId="9" borderId="0">
      <alignment/>
      <protection/>
    </xf>
    <xf numFmtId="164" fontId="1" fillId="9" borderId="0">
      <alignment/>
      <protection/>
    </xf>
    <xf numFmtId="164" fontId="1" fillId="9" borderId="0">
      <alignment/>
      <protection/>
    </xf>
    <xf numFmtId="164" fontId="1" fillId="9" borderId="0">
      <alignment/>
      <protection/>
    </xf>
    <xf numFmtId="164" fontId="1" fillId="9" borderId="0">
      <alignment/>
      <protection/>
    </xf>
    <xf numFmtId="164" fontId="1" fillId="9" borderId="0">
      <alignment/>
      <protection/>
    </xf>
    <xf numFmtId="164" fontId="1" fillId="9" borderId="0">
      <alignment/>
      <protection/>
    </xf>
    <xf numFmtId="164" fontId="1" fillId="9" borderId="0">
      <alignment/>
      <protection/>
    </xf>
    <xf numFmtId="164" fontId="1" fillId="9" borderId="0">
      <alignment/>
      <protection/>
    </xf>
    <xf numFmtId="164" fontId="1" fillId="9" borderId="0">
      <alignment/>
      <protection/>
    </xf>
    <xf numFmtId="164" fontId="1" fillId="9" borderId="0">
      <alignment/>
      <protection/>
    </xf>
    <xf numFmtId="164" fontId="1" fillId="9" borderId="0">
      <alignment/>
      <protection/>
    </xf>
    <xf numFmtId="164" fontId="1" fillId="9" borderId="0">
      <alignment/>
      <protection/>
    </xf>
    <xf numFmtId="164" fontId="1" fillId="9" borderId="0">
      <alignment/>
      <protection/>
    </xf>
    <xf numFmtId="164" fontId="1" fillId="9" borderId="0">
      <alignment/>
      <protection/>
    </xf>
    <xf numFmtId="164" fontId="1" fillId="9" borderId="0">
      <alignment/>
      <protection/>
    </xf>
    <xf numFmtId="164" fontId="1" fillId="9" borderId="0">
      <alignment/>
      <protection/>
    </xf>
    <xf numFmtId="164" fontId="1" fillId="9" borderId="0">
      <alignment/>
      <protection/>
    </xf>
    <xf numFmtId="164" fontId="1" fillId="9" borderId="0">
      <alignment/>
      <protection/>
    </xf>
    <xf numFmtId="164" fontId="1" fillId="9" borderId="0">
      <alignment/>
      <protection/>
    </xf>
    <xf numFmtId="164" fontId="1" fillId="9" borderId="0">
      <alignment/>
      <protection/>
    </xf>
    <xf numFmtId="164" fontId="1" fillId="9" borderId="0">
      <alignment/>
      <protection/>
    </xf>
    <xf numFmtId="164" fontId="1" fillId="9" borderId="0">
      <alignment/>
      <protection/>
    </xf>
    <xf numFmtId="164" fontId="1" fillId="9" borderId="0">
      <alignment/>
      <protection/>
    </xf>
    <xf numFmtId="164" fontId="1" fillId="9" borderId="0">
      <alignment/>
      <protection/>
    </xf>
    <xf numFmtId="164" fontId="1" fillId="9" borderId="0">
      <alignment/>
      <protection/>
    </xf>
    <xf numFmtId="164" fontId="1" fillId="9" borderId="0">
      <alignment/>
      <protection/>
    </xf>
    <xf numFmtId="164" fontId="1" fillId="9" borderId="0">
      <alignment/>
      <protection/>
    </xf>
    <xf numFmtId="164" fontId="1" fillId="9" borderId="0">
      <alignment/>
      <protection/>
    </xf>
    <xf numFmtId="164" fontId="1" fillId="9" borderId="0">
      <alignment/>
      <protection/>
    </xf>
    <xf numFmtId="164" fontId="1" fillId="9" borderId="0">
      <alignment/>
      <protection/>
    </xf>
    <xf numFmtId="164" fontId="1" fillId="9" borderId="0">
      <alignment/>
      <protection/>
    </xf>
    <xf numFmtId="164" fontId="1" fillId="9" borderId="0">
      <alignment/>
      <protection/>
    </xf>
    <xf numFmtId="164" fontId="1" fillId="9" borderId="0">
      <alignment/>
      <protection/>
    </xf>
    <xf numFmtId="164" fontId="1" fillId="9" borderId="0">
      <alignment/>
      <protection/>
    </xf>
    <xf numFmtId="164" fontId="1" fillId="9" borderId="0">
      <alignment/>
      <protection/>
    </xf>
    <xf numFmtId="164" fontId="1" fillId="9" borderId="0">
      <alignment/>
      <protection/>
    </xf>
    <xf numFmtId="164" fontId="1" fillId="9" borderId="0">
      <alignment/>
      <protection/>
    </xf>
    <xf numFmtId="164" fontId="1" fillId="9" borderId="0">
      <alignment/>
      <protection/>
    </xf>
    <xf numFmtId="164" fontId="1" fillId="9" borderId="0">
      <alignment/>
      <protection/>
    </xf>
    <xf numFmtId="164" fontId="1" fillId="9" borderId="0">
      <alignment/>
      <protection/>
    </xf>
    <xf numFmtId="164" fontId="1" fillId="9" borderId="0">
      <alignment/>
      <protection/>
    </xf>
    <xf numFmtId="164" fontId="1" fillId="9" borderId="0">
      <alignment/>
      <protection/>
    </xf>
    <xf numFmtId="164" fontId="1" fillId="9" borderId="0">
      <alignment/>
      <protection/>
    </xf>
    <xf numFmtId="164" fontId="1" fillId="9" borderId="0">
      <alignment/>
      <protection/>
    </xf>
    <xf numFmtId="164" fontId="1" fillId="9" borderId="0">
      <alignment/>
      <protection/>
    </xf>
    <xf numFmtId="164" fontId="1" fillId="9" borderId="0">
      <alignment/>
      <protection/>
    </xf>
    <xf numFmtId="164" fontId="1" fillId="9" borderId="0">
      <alignment/>
      <protection/>
    </xf>
    <xf numFmtId="164" fontId="1" fillId="9" borderId="0">
      <alignment/>
      <protection/>
    </xf>
    <xf numFmtId="164" fontId="1" fillId="9" borderId="0">
      <alignment/>
      <protection/>
    </xf>
    <xf numFmtId="164" fontId="1" fillId="9" borderId="0">
      <alignment/>
      <protection/>
    </xf>
    <xf numFmtId="164" fontId="1" fillId="9" borderId="0">
      <alignment/>
      <protection/>
    </xf>
    <xf numFmtId="164" fontId="1" fillId="9" borderId="0">
      <alignment/>
      <protection/>
    </xf>
    <xf numFmtId="164" fontId="1" fillId="10" borderId="0">
      <alignment/>
      <protection/>
    </xf>
    <xf numFmtId="164" fontId="1" fillId="10" borderId="0">
      <alignment/>
      <protection/>
    </xf>
    <xf numFmtId="164" fontId="1" fillId="10" borderId="0">
      <alignment/>
      <protection/>
    </xf>
    <xf numFmtId="164" fontId="1" fillId="10" borderId="0">
      <alignment/>
      <protection/>
    </xf>
    <xf numFmtId="164" fontId="1" fillId="10" borderId="0">
      <alignment/>
      <protection/>
    </xf>
    <xf numFmtId="164" fontId="1" fillId="10" borderId="0">
      <alignment/>
      <protection/>
    </xf>
    <xf numFmtId="164" fontId="1" fillId="10" borderId="0">
      <alignment/>
      <protection/>
    </xf>
    <xf numFmtId="164" fontId="1" fillId="10" borderId="0">
      <alignment/>
      <protection/>
    </xf>
    <xf numFmtId="164" fontId="1" fillId="10" borderId="0">
      <alignment/>
      <protection/>
    </xf>
    <xf numFmtId="164" fontId="1" fillId="10" borderId="0">
      <alignment/>
      <protection/>
    </xf>
    <xf numFmtId="164" fontId="1" fillId="10" borderId="0">
      <alignment/>
      <protection/>
    </xf>
    <xf numFmtId="164" fontId="1" fillId="10" borderId="0">
      <alignment/>
      <protection/>
    </xf>
    <xf numFmtId="164" fontId="1" fillId="10" borderId="0">
      <alignment/>
      <protection/>
    </xf>
    <xf numFmtId="164" fontId="1" fillId="10" borderId="0">
      <alignment/>
      <protection/>
    </xf>
    <xf numFmtId="164" fontId="1" fillId="10" borderId="0">
      <alignment/>
      <protection/>
    </xf>
    <xf numFmtId="164" fontId="1" fillId="10" borderId="0">
      <alignment/>
      <protection/>
    </xf>
    <xf numFmtId="164" fontId="1" fillId="10" borderId="0">
      <alignment/>
      <protection/>
    </xf>
    <xf numFmtId="164" fontId="1" fillId="10" borderId="0">
      <alignment/>
      <protection/>
    </xf>
    <xf numFmtId="164" fontId="1" fillId="10" borderId="0">
      <alignment/>
      <protection/>
    </xf>
    <xf numFmtId="164" fontId="1" fillId="10" borderId="0">
      <alignment/>
      <protection/>
    </xf>
    <xf numFmtId="164" fontId="1" fillId="10" borderId="0">
      <alignment/>
      <protection/>
    </xf>
    <xf numFmtId="164" fontId="1" fillId="10" borderId="0">
      <alignment/>
      <protection/>
    </xf>
    <xf numFmtId="164" fontId="1" fillId="10" borderId="0">
      <alignment/>
      <protection/>
    </xf>
    <xf numFmtId="164" fontId="1" fillId="10" borderId="0">
      <alignment/>
      <protection/>
    </xf>
    <xf numFmtId="164" fontId="1" fillId="10" borderId="0">
      <alignment/>
      <protection/>
    </xf>
    <xf numFmtId="164" fontId="1" fillId="10" borderId="0">
      <alignment/>
      <protection/>
    </xf>
    <xf numFmtId="164" fontId="1" fillId="10" borderId="0">
      <alignment/>
      <protection/>
    </xf>
    <xf numFmtId="164" fontId="1" fillId="10" borderId="0">
      <alignment/>
      <protection/>
    </xf>
    <xf numFmtId="164" fontId="1" fillId="10" borderId="0">
      <alignment/>
      <protection/>
    </xf>
    <xf numFmtId="164" fontId="1" fillId="10" borderId="0">
      <alignment/>
      <protection/>
    </xf>
    <xf numFmtId="164" fontId="1" fillId="10" borderId="0">
      <alignment/>
      <protection/>
    </xf>
    <xf numFmtId="164" fontId="1" fillId="10" borderId="0">
      <alignment/>
      <protection/>
    </xf>
    <xf numFmtId="164" fontId="1" fillId="10" borderId="0">
      <alignment/>
      <protection/>
    </xf>
    <xf numFmtId="164" fontId="1" fillId="10" borderId="0">
      <alignment/>
      <protection/>
    </xf>
    <xf numFmtId="164" fontId="1" fillId="10" borderId="0">
      <alignment/>
      <protection/>
    </xf>
    <xf numFmtId="164" fontId="1" fillId="10" borderId="0">
      <alignment/>
      <protection/>
    </xf>
    <xf numFmtId="164" fontId="1" fillId="10" borderId="0">
      <alignment/>
      <protection/>
    </xf>
    <xf numFmtId="164" fontId="1" fillId="10" borderId="0">
      <alignment/>
      <protection/>
    </xf>
    <xf numFmtId="164" fontId="1" fillId="10" borderId="0">
      <alignment/>
      <protection/>
    </xf>
    <xf numFmtId="164" fontId="1" fillId="10" borderId="0">
      <alignment/>
      <protection/>
    </xf>
    <xf numFmtId="164" fontId="1" fillId="10" borderId="0">
      <alignment/>
      <protection/>
    </xf>
    <xf numFmtId="164" fontId="1" fillId="10" borderId="0">
      <alignment/>
      <protection/>
    </xf>
    <xf numFmtId="164" fontId="1" fillId="10" borderId="0">
      <alignment/>
      <protection/>
    </xf>
    <xf numFmtId="164" fontId="1" fillId="10" borderId="0">
      <alignment/>
      <protection/>
    </xf>
    <xf numFmtId="164" fontId="1" fillId="10" borderId="0">
      <alignment/>
      <protection/>
    </xf>
    <xf numFmtId="164" fontId="1" fillId="10" borderId="0">
      <alignment/>
      <protection/>
    </xf>
    <xf numFmtId="164" fontId="1" fillId="10" borderId="0">
      <alignment/>
      <protection/>
    </xf>
    <xf numFmtId="164" fontId="1" fillId="10" borderId="0">
      <alignment/>
      <protection/>
    </xf>
    <xf numFmtId="164" fontId="1" fillId="10" borderId="0">
      <alignment/>
      <protection/>
    </xf>
    <xf numFmtId="164" fontId="1" fillId="10" borderId="0">
      <alignment/>
      <protection/>
    </xf>
    <xf numFmtId="164" fontId="1" fillId="10" borderId="0">
      <alignment/>
      <protection/>
    </xf>
    <xf numFmtId="164" fontId="1" fillId="10" borderId="0">
      <alignment/>
      <protection/>
    </xf>
    <xf numFmtId="164" fontId="1" fillId="10" borderId="0">
      <alignment/>
      <protection/>
    </xf>
    <xf numFmtId="164" fontId="1" fillId="10" borderId="0">
      <alignment/>
      <protection/>
    </xf>
    <xf numFmtId="164" fontId="1" fillId="10" borderId="0">
      <alignment/>
      <protection/>
    </xf>
    <xf numFmtId="164" fontId="1" fillId="10" borderId="0">
      <alignment/>
      <protection/>
    </xf>
    <xf numFmtId="164" fontId="1" fillId="10" borderId="0">
      <alignment/>
      <protection/>
    </xf>
    <xf numFmtId="164" fontId="1" fillId="10" borderId="0">
      <alignment/>
      <protection/>
    </xf>
    <xf numFmtId="164" fontId="1" fillId="10" borderId="0">
      <alignment/>
      <protection/>
    </xf>
    <xf numFmtId="164" fontId="1" fillId="10" borderId="0">
      <alignment/>
      <protection/>
    </xf>
    <xf numFmtId="164" fontId="1" fillId="10" borderId="0">
      <alignment/>
      <protection/>
    </xf>
    <xf numFmtId="164" fontId="1" fillId="10" borderId="0">
      <alignment/>
      <protection/>
    </xf>
    <xf numFmtId="164" fontId="1" fillId="10" borderId="0">
      <alignment/>
      <protection/>
    </xf>
    <xf numFmtId="164" fontId="1" fillId="10" borderId="0">
      <alignment/>
      <protection/>
    </xf>
    <xf numFmtId="164" fontId="1" fillId="10" borderId="0">
      <alignment/>
      <protection/>
    </xf>
    <xf numFmtId="164" fontId="1" fillId="10" borderId="0">
      <alignment/>
      <protection/>
    </xf>
    <xf numFmtId="164" fontId="1" fillId="10" borderId="0">
      <alignment/>
      <protection/>
    </xf>
    <xf numFmtId="164" fontId="1" fillId="10" borderId="0">
      <alignment/>
      <protection/>
    </xf>
    <xf numFmtId="164" fontId="1" fillId="10" borderId="0">
      <alignment/>
      <protection/>
    </xf>
    <xf numFmtId="164" fontId="1" fillId="10" borderId="0">
      <alignment/>
      <protection/>
    </xf>
    <xf numFmtId="164" fontId="1" fillId="10" borderId="0">
      <alignment/>
      <protection/>
    </xf>
    <xf numFmtId="164" fontId="1" fillId="10" borderId="0">
      <alignment/>
      <protection/>
    </xf>
    <xf numFmtId="164" fontId="1" fillId="10" borderId="0">
      <alignment/>
      <protection/>
    </xf>
    <xf numFmtId="164" fontId="1" fillId="10" borderId="0">
      <alignment/>
      <protection/>
    </xf>
    <xf numFmtId="164" fontId="1" fillId="10" borderId="0">
      <alignment/>
      <protection/>
    </xf>
    <xf numFmtId="164" fontId="1" fillId="10" borderId="0">
      <alignment/>
      <protection/>
    </xf>
    <xf numFmtId="164" fontId="1" fillId="10" borderId="0">
      <alignment/>
      <protection/>
    </xf>
    <xf numFmtId="164" fontId="1" fillId="10" borderId="0">
      <alignment/>
      <protection/>
    </xf>
    <xf numFmtId="164" fontId="1" fillId="10" borderId="0">
      <alignment/>
      <protection/>
    </xf>
    <xf numFmtId="164" fontId="1" fillId="10" borderId="0">
      <alignment/>
      <protection/>
    </xf>
    <xf numFmtId="164" fontId="1" fillId="10" borderId="0">
      <alignment/>
      <protection/>
    </xf>
    <xf numFmtId="164" fontId="1" fillId="10" borderId="0">
      <alignment/>
      <protection/>
    </xf>
    <xf numFmtId="164" fontId="1" fillId="11" borderId="0">
      <alignment/>
      <protection/>
    </xf>
    <xf numFmtId="164" fontId="1" fillId="11" borderId="0">
      <alignment/>
      <protection/>
    </xf>
    <xf numFmtId="164" fontId="1" fillId="11" borderId="0">
      <alignment/>
      <protection/>
    </xf>
    <xf numFmtId="164" fontId="1" fillId="11" borderId="0">
      <alignment/>
      <protection/>
    </xf>
    <xf numFmtId="164" fontId="1" fillId="11" borderId="0">
      <alignment/>
      <protection/>
    </xf>
    <xf numFmtId="164" fontId="1" fillId="11" borderId="0">
      <alignment/>
      <protection/>
    </xf>
    <xf numFmtId="164" fontId="1" fillId="11" borderId="0">
      <alignment/>
      <protection/>
    </xf>
    <xf numFmtId="164" fontId="1" fillId="11" borderId="0">
      <alignment/>
      <protection/>
    </xf>
    <xf numFmtId="164" fontId="1" fillId="11" borderId="0">
      <alignment/>
      <protection/>
    </xf>
    <xf numFmtId="164" fontId="1" fillId="11" borderId="0">
      <alignment/>
      <protection/>
    </xf>
    <xf numFmtId="164" fontId="1" fillId="11" borderId="0">
      <alignment/>
      <protection/>
    </xf>
    <xf numFmtId="164" fontId="1" fillId="11" borderId="0">
      <alignment/>
      <protection/>
    </xf>
    <xf numFmtId="164" fontId="1" fillId="11" borderId="0">
      <alignment/>
      <protection/>
    </xf>
    <xf numFmtId="164" fontId="1" fillId="11" borderId="0">
      <alignment/>
      <protection/>
    </xf>
    <xf numFmtId="164" fontId="1" fillId="11" borderId="0">
      <alignment/>
      <protection/>
    </xf>
    <xf numFmtId="164" fontId="1" fillId="11" borderId="0">
      <alignment/>
      <protection/>
    </xf>
    <xf numFmtId="164" fontId="1" fillId="11" borderId="0">
      <alignment/>
      <protection/>
    </xf>
    <xf numFmtId="164" fontId="1" fillId="11" borderId="0">
      <alignment/>
      <protection/>
    </xf>
    <xf numFmtId="164" fontId="1" fillId="11" borderId="0">
      <alignment/>
      <protection/>
    </xf>
    <xf numFmtId="164" fontId="1" fillId="11" borderId="0">
      <alignment/>
      <protection/>
    </xf>
    <xf numFmtId="164" fontId="1" fillId="11" borderId="0">
      <alignment/>
      <protection/>
    </xf>
    <xf numFmtId="164" fontId="1" fillId="11" borderId="0">
      <alignment/>
      <protection/>
    </xf>
    <xf numFmtId="164" fontId="1" fillId="11" borderId="0">
      <alignment/>
      <protection/>
    </xf>
    <xf numFmtId="164" fontId="1" fillId="11" borderId="0">
      <alignment/>
      <protection/>
    </xf>
    <xf numFmtId="164" fontId="1" fillId="11" borderId="0">
      <alignment/>
      <protection/>
    </xf>
    <xf numFmtId="164" fontId="1" fillId="11" borderId="0">
      <alignment/>
      <protection/>
    </xf>
    <xf numFmtId="164" fontId="1" fillId="11" borderId="0">
      <alignment/>
      <protection/>
    </xf>
    <xf numFmtId="164" fontId="1" fillId="11" borderId="0">
      <alignment/>
      <protection/>
    </xf>
    <xf numFmtId="164" fontId="1" fillId="11" borderId="0">
      <alignment/>
      <protection/>
    </xf>
    <xf numFmtId="164" fontId="1" fillId="11" borderId="0">
      <alignment/>
      <protection/>
    </xf>
    <xf numFmtId="164" fontId="1" fillId="11" borderId="0">
      <alignment/>
      <protection/>
    </xf>
    <xf numFmtId="164" fontId="1" fillId="11" borderId="0">
      <alignment/>
      <protection/>
    </xf>
    <xf numFmtId="164" fontId="1" fillId="11" borderId="0">
      <alignment/>
      <protection/>
    </xf>
    <xf numFmtId="164" fontId="1" fillId="11" borderId="0">
      <alignment/>
      <protection/>
    </xf>
    <xf numFmtId="164" fontId="1" fillId="11" borderId="0">
      <alignment/>
      <protection/>
    </xf>
    <xf numFmtId="164" fontId="1" fillId="11" borderId="0">
      <alignment/>
      <protection/>
    </xf>
    <xf numFmtId="164" fontId="1" fillId="11" borderId="0">
      <alignment/>
      <protection/>
    </xf>
    <xf numFmtId="164" fontId="1" fillId="11" borderId="0">
      <alignment/>
      <protection/>
    </xf>
    <xf numFmtId="164" fontId="1" fillId="11" borderId="0">
      <alignment/>
      <protection/>
    </xf>
    <xf numFmtId="164" fontId="1" fillId="11" borderId="0">
      <alignment/>
      <protection/>
    </xf>
    <xf numFmtId="164" fontId="1" fillId="11" borderId="0">
      <alignment/>
      <protection/>
    </xf>
    <xf numFmtId="164" fontId="1" fillId="11" borderId="0">
      <alignment/>
      <protection/>
    </xf>
    <xf numFmtId="164" fontId="1" fillId="11" borderId="0">
      <alignment/>
      <protection/>
    </xf>
    <xf numFmtId="164" fontId="1" fillId="11" borderId="0">
      <alignment/>
      <protection/>
    </xf>
    <xf numFmtId="164" fontId="1" fillId="11" borderId="0">
      <alignment/>
      <protection/>
    </xf>
    <xf numFmtId="164" fontId="1" fillId="11" borderId="0">
      <alignment/>
      <protection/>
    </xf>
    <xf numFmtId="164" fontId="1" fillId="11" borderId="0">
      <alignment/>
      <protection/>
    </xf>
    <xf numFmtId="164" fontId="1" fillId="11" borderId="0">
      <alignment/>
      <protection/>
    </xf>
    <xf numFmtId="164" fontId="1" fillId="11" borderId="0">
      <alignment/>
      <protection/>
    </xf>
    <xf numFmtId="164" fontId="1" fillId="11" borderId="0">
      <alignment/>
      <protection/>
    </xf>
    <xf numFmtId="164" fontId="1" fillId="11" borderId="0">
      <alignment/>
      <protection/>
    </xf>
    <xf numFmtId="164" fontId="1" fillId="11" borderId="0">
      <alignment/>
      <protection/>
    </xf>
    <xf numFmtId="164" fontId="1" fillId="11" borderId="0">
      <alignment/>
      <protection/>
    </xf>
    <xf numFmtId="164" fontId="1" fillId="11" borderId="0">
      <alignment/>
      <protection/>
    </xf>
    <xf numFmtId="164" fontId="1" fillId="11" borderId="0">
      <alignment/>
      <protection/>
    </xf>
    <xf numFmtId="164" fontId="1" fillId="11" borderId="0">
      <alignment/>
      <protection/>
    </xf>
    <xf numFmtId="164" fontId="1" fillId="11" borderId="0">
      <alignment/>
      <protection/>
    </xf>
    <xf numFmtId="164" fontId="1" fillId="11" borderId="0">
      <alignment/>
      <protection/>
    </xf>
    <xf numFmtId="164" fontId="1" fillId="11" borderId="0">
      <alignment/>
      <protection/>
    </xf>
    <xf numFmtId="164" fontId="1" fillId="11" borderId="0">
      <alignment/>
      <protection/>
    </xf>
    <xf numFmtId="164" fontId="1" fillId="11" borderId="0">
      <alignment/>
      <protection/>
    </xf>
    <xf numFmtId="164" fontId="1" fillId="11" borderId="0">
      <alignment/>
      <protection/>
    </xf>
    <xf numFmtId="164" fontId="1" fillId="11" borderId="0">
      <alignment/>
      <protection/>
    </xf>
    <xf numFmtId="164" fontId="1" fillId="11" borderId="0">
      <alignment/>
      <protection/>
    </xf>
    <xf numFmtId="164" fontId="1" fillId="11" borderId="0">
      <alignment/>
      <protection/>
    </xf>
    <xf numFmtId="164" fontId="1" fillId="11" borderId="0">
      <alignment/>
      <protection/>
    </xf>
    <xf numFmtId="164" fontId="1" fillId="11" borderId="0">
      <alignment/>
      <protection/>
    </xf>
    <xf numFmtId="164" fontId="1" fillId="11" borderId="0">
      <alignment/>
      <protection/>
    </xf>
    <xf numFmtId="164" fontId="1" fillId="11" borderId="0">
      <alignment/>
      <protection/>
    </xf>
    <xf numFmtId="164" fontId="1" fillId="11" borderId="0">
      <alignment/>
      <protection/>
    </xf>
    <xf numFmtId="164" fontId="1" fillId="11" borderId="0">
      <alignment/>
      <protection/>
    </xf>
    <xf numFmtId="164" fontId="1" fillId="11" borderId="0">
      <alignment/>
      <protection/>
    </xf>
    <xf numFmtId="164" fontId="1" fillId="11" borderId="0">
      <alignment/>
      <protection/>
    </xf>
    <xf numFmtId="164" fontId="1" fillId="11" borderId="0">
      <alignment/>
      <protection/>
    </xf>
    <xf numFmtId="164" fontId="1" fillId="11" borderId="0">
      <alignment/>
      <protection/>
    </xf>
    <xf numFmtId="164" fontId="1" fillId="11" borderId="0">
      <alignment/>
      <protection/>
    </xf>
    <xf numFmtId="164" fontId="1" fillId="11" borderId="0">
      <alignment/>
      <protection/>
    </xf>
    <xf numFmtId="164" fontId="1" fillId="11" borderId="0">
      <alignment/>
      <protection/>
    </xf>
    <xf numFmtId="164" fontId="1" fillId="11" borderId="0">
      <alignment/>
      <protection/>
    </xf>
    <xf numFmtId="164" fontId="1" fillId="11" borderId="0">
      <alignment/>
      <protection/>
    </xf>
    <xf numFmtId="164" fontId="1" fillId="11" borderId="0">
      <alignment/>
      <protection/>
    </xf>
    <xf numFmtId="164" fontId="1" fillId="11" borderId="0">
      <alignment/>
      <protection/>
    </xf>
    <xf numFmtId="164" fontId="1" fillId="12" borderId="0">
      <alignment/>
      <protection/>
    </xf>
    <xf numFmtId="164" fontId="1" fillId="12" borderId="0">
      <alignment/>
      <protection/>
    </xf>
    <xf numFmtId="164" fontId="1" fillId="12" borderId="0">
      <alignment/>
      <protection/>
    </xf>
    <xf numFmtId="164" fontId="1" fillId="12" borderId="0">
      <alignment/>
      <protection/>
    </xf>
    <xf numFmtId="164" fontId="1" fillId="12" borderId="0">
      <alignment/>
      <protection/>
    </xf>
    <xf numFmtId="164" fontId="1" fillId="12" borderId="0">
      <alignment/>
      <protection/>
    </xf>
    <xf numFmtId="164" fontId="1" fillId="12" borderId="0">
      <alignment/>
      <protection/>
    </xf>
    <xf numFmtId="164" fontId="1" fillId="12" borderId="0">
      <alignment/>
      <protection/>
    </xf>
    <xf numFmtId="164" fontId="1" fillId="12" borderId="0">
      <alignment/>
      <protection/>
    </xf>
    <xf numFmtId="164" fontId="1" fillId="12" borderId="0">
      <alignment/>
      <protection/>
    </xf>
    <xf numFmtId="164" fontId="1" fillId="12" borderId="0">
      <alignment/>
      <protection/>
    </xf>
    <xf numFmtId="164" fontId="1" fillId="12" borderId="0">
      <alignment/>
      <protection/>
    </xf>
    <xf numFmtId="164" fontId="1" fillId="12" borderId="0">
      <alignment/>
      <protection/>
    </xf>
    <xf numFmtId="164" fontId="1" fillId="12" borderId="0">
      <alignment/>
      <protection/>
    </xf>
    <xf numFmtId="164" fontId="1" fillId="12" borderId="0">
      <alignment/>
      <protection/>
    </xf>
    <xf numFmtId="164" fontId="1" fillId="12" borderId="0">
      <alignment/>
      <protection/>
    </xf>
    <xf numFmtId="164" fontId="1" fillId="12" borderId="0">
      <alignment/>
      <protection/>
    </xf>
    <xf numFmtId="164" fontId="1" fillId="12" borderId="0">
      <alignment/>
      <protection/>
    </xf>
    <xf numFmtId="164" fontId="1" fillId="12" borderId="0">
      <alignment/>
      <protection/>
    </xf>
    <xf numFmtId="164" fontId="1" fillId="12" borderId="0">
      <alignment/>
      <protection/>
    </xf>
    <xf numFmtId="164" fontId="1" fillId="12" borderId="0">
      <alignment/>
      <protection/>
    </xf>
    <xf numFmtId="164" fontId="1" fillId="12" borderId="0">
      <alignment/>
      <protection/>
    </xf>
    <xf numFmtId="164" fontId="1" fillId="12" borderId="0">
      <alignment/>
      <protection/>
    </xf>
    <xf numFmtId="164" fontId="1" fillId="12" borderId="0">
      <alignment/>
      <protection/>
    </xf>
    <xf numFmtId="164" fontId="1" fillId="12" borderId="0">
      <alignment/>
      <protection/>
    </xf>
    <xf numFmtId="164" fontId="1" fillId="12" borderId="0">
      <alignment/>
      <protection/>
    </xf>
    <xf numFmtId="164" fontId="1" fillId="12" borderId="0">
      <alignment/>
      <protection/>
    </xf>
    <xf numFmtId="164" fontId="1" fillId="12" borderId="0">
      <alignment/>
      <protection/>
    </xf>
    <xf numFmtId="164" fontId="1" fillId="12" borderId="0">
      <alignment/>
      <protection/>
    </xf>
    <xf numFmtId="164" fontId="1" fillId="12" borderId="0">
      <alignment/>
      <protection/>
    </xf>
    <xf numFmtId="164" fontId="1" fillId="12" borderId="0">
      <alignment/>
      <protection/>
    </xf>
    <xf numFmtId="164" fontId="1" fillId="12" borderId="0">
      <alignment/>
      <protection/>
    </xf>
    <xf numFmtId="164" fontId="1" fillId="12" borderId="0">
      <alignment/>
      <protection/>
    </xf>
    <xf numFmtId="164" fontId="1" fillId="12" borderId="0">
      <alignment/>
      <protection/>
    </xf>
    <xf numFmtId="164" fontId="1" fillId="12" borderId="0">
      <alignment/>
      <protection/>
    </xf>
    <xf numFmtId="164" fontId="1" fillId="12" borderId="0">
      <alignment/>
      <protection/>
    </xf>
    <xf numFmtId="164" fontId="1" fillId="12" borderId="0">
      <alignment/>
      <protection/>
    </xf>
    <xf numFmtId="164" fontId="1" fillId="12" borderId="0">
      <alignment/>
      <protection/>
    </xf>
    <xf numFmtId="164" fontId="1" fillId="12" borderId="0">
      <alignment/>
      <protection/>
    </xf>
    <xf numFmtId="164" fontId="1" fillId="12" borderId="0">
      <alignment/>
      <protection/>
    </xf>
    <xf numFmtId="164" fontId="1" fillId="12" borderId="0">
      <alignment/>
      <protection/>
    </xf>
    <xf numFmtId="164" fontId="1" fillId="12" borderId="0">
      <alignment/>
      <protection/>
    </xf>
    <xf numFmtId="164" fontId="1" fillId="12" borderId="0">
      <alignment/>
      <protection/>
    </xf>
    <xf numFmtId="164" fontId="1" fillId="12" borderId="0">
      <alignment/>
      <protection/>
    </xf>
    <xf numFmtId="164" fontId="1" fillId="12" borderId="0">
      <alignment/>
      <protection/>
    </xf>
    <xf numFmtId="164" fontId="1" fillId="12" borderId="0">
      <alignment/>
      <protection/>
    </xf>
    <xf numFmtId="164" fontId="1" fillId="12" borderId="0">
      <alignment/>
      <protection/>
    </xf>
    <xf numFmtId="164" fontId="1" fillId="12" borderId="0">
      <alignment/>
      <protection/>
    </xf>
    <xf numFmtId="164" fontId="1" fillId="12" borderId="0">
      <alignment/>
      <protection/>
    </xf>
    <xf numFmtId="164" fontId="1" fillId="12" borderId="0">
      <alignment/>
      <protection/>
    </xf>
    <xf numFmtId="164" fontId="1" fillId="12" borderId="0">
      <alignment/>
      <protection/>
    </xf>
    <xf numFmtId="164" fontId="1" fillId="12" borderId="0">
      <alignment/>
      <protection/>
    </xf>
    <xf numFmtId="164" fontId="1" fillId="12" borderId="0">
      <alignment/>
      <protection/>
    </xf>
    <xf numFmtId="164" fontId="1" fillId="12" borderId="0">
      <alignment/>
      <protection/>
    </xf>
    <xf numFmtId="164" fontId="1" fillId="12" borderId="0">
      <alignment/>
      <protection/>
    </xf>
    <xf numFmtId="164" fontId="1" fillId="12" borderId="0">
      <alignment/>
      <protection/>
    </xf>
    <xf numFmtId="164" fontId="1" fillId="12" borderId="0">
      <alignment/>
      <protection/>
    </xf>
    <xf numFmtId="164" fontId="1" fillId="12" borderId="0">
      <alignment/>
      <protection/>
    </xf>
    <xf numFmtId="164" fontId="1" fillId="12" borderId="0">
      <alignment/>
      <protection/>
    </xf>
    <xf numFmtId="164" fontId="1" fillId="12" borderId="0">
      <alignment/>
      <protection/>
    </xf>
    <xf numFmtId="164" fontId="1" fillId="12" borderId="0">
      <alignment/>
      <protection/>
    </xf>
    <xf numFmtId="164" fontId="1" fillId="12" borderId="0">
      <alignment/>
      <protection/>
    </xf>
    <xf numFmtId="164" fontId="1" fillId="12" borderId="0">
      <alignment/>
      <protection/>
    </xf>
    <xf numFmtId="164" fontId="1" fillId="12" borderId="0">
      <alignment/>
      <protection/>
    </xf>
    <xf numFmtId="164" fontId="1" fillId="12" borderId="0">
      <alignment/>
      <protection/>
    </xf>
    <xf numFmtId="164" fontId="1" fillId="12" borderId="0">
      <alignment/>
      <protection/>
    </xf>
    <xf numFmtId="164" fontId="1" fillId="12" borderId="0">
      <alignment/>
      <protection/>
    </xf>
    <xf numFmtId="164" fontId="1" fillId="12" borderId="0">
      <alignment/>
      <protection/>
    </xf>
    <xf numFmtId="164" fontId="1" fillId="12" borderId="0">
      <alignment/>
      <protection/>
    </xf>
    <xf numFmtId="164" fontId="1" fillId="12" borderId="0">
      <alignment/>
      <protection/>
    </xf>
    <xf numFmtId="164" fontId="1" fillId="12" borderId="0">
      <alignment/>
      <protection/>
    </xf>
    <xf numFmtId="164" fontId="1" fillId="12" borderId="0">
      <alignment/>
      <protection/>
    </xf>
    <xf numFmtId="164" fontId="1" fillId="12" borderId="0">
      <alignment/>
      <protection/>
    </xf>
    <xf numFmtId="164" fontId="1" fillId="12" borderId="0">
      <alignment/>
      <protection/>
    </xf>
    <xf numFmtId="164" fontId="1" fillId="12" borderId="0">
      <alignment/>
      <protection/>
    </xf>
    <xf numFmtId="164" fontId="1" fillId="12" borderId="0">
      <alignment/>
      <protection/>
    </xf>
    <xf numFmtId="164" fontId="1" fillId="12" borderId="0">
      <alignment/>
      <protection/>
    </xf>
    <xf numFmtId="164" fontId="1" fillId="12" borderId="0">
      <alignment/>
      <protection/>
    </xf>
    <xf numFmtId="164" fontId="1" fillId="12" borderId="0">
      <alignment/>
      <protection/>
    </xf>
    <xf numFmtId="164" fontId="1" fillId="12" borderId="0">
      <alignment/>
      <protection/>
    </xf>
    <xf numFmtId="164" fontId="1" fillId="12" borderId="0">
      <alignment/>
      <protection/>
    </xf>
    <xf numFmtId="164" fontId="1" fillId="12" borderId="0">
      <alignment/>
      <protection/>
    </xf>
    <xf numFmtId="164" fontId="1" fillId="13" borderId="0">
      <alignment/>
      <protection/>
    </xf>
    <xf numFmtId="164" fontId="1" fillId="13" borderId="0">
      <alignment/>
      <protection/>
    </xf>
    <xf numFmtId="164" fontId="1" fillId="13" borderId="0">
      <alignment/>
      <protection/>
    </xf>
    <xf numFmtId="164" fontId="1" fillId="13" borderId="0">
      <alignment/>
      <protection/>
    </xf>
    <xf numFmtId="164" fontId="1" fillId="13" borderId="0">
      <alignment/>
      <protection/>
    </xf>
    <xf numFmtId="164" fontId="1" fillId="13" borderId="0">
      <alignment/>
      <protection/>
    </xf>
    <xf numFmtId="164" fontId="1" fillId="13" borderId="0">
      <alignment/>
      <protection/>
    </xf>
    <xf numFmtId="164" fontId="1" fillId="13" borderId="0">
      <alignment/>
      <protection/>
    </xf>
    <xf numFmtId="164" fontId="1" fillId="13" borderId="0">
      <alignment/>
      <protection/>
    </xf>
    <xf numFmtId="164" fontId="1" fillId="13" borderId="0">
      <alignment/>
      <protection/>
    </xf>
    <xf numFmtId="164" fontId="1" fillId="13" borderId="0">
      <alignment/>
      <protection/>
    </xf>
    <xf numFmtId="164" fontId="1" fillId="13" borderId="0">
      <alignment/>
      <protection/>
    </xf>
    <xf numFmtId="164" fontId="1" fillId="13" borderId="0">
      <alignment/>
      <protection/>
    </xf>
    <xf numFmtId="164" fontId="1" fillId="13" borderId="0">
      <alignment/>
      <protection/>
    </xf>
    <xf numFmtId="164" fontId="1" fillId="13" borderId="0">
      <alignment/>
      <protection/>
    </xf>
    <xf numFmtId="164" fontId="1" fillId="13" borderId="0">
      <alignment/>
      <protection/>
    </xf>
    <xf numFmtId="164" fontId="1" fillId="13" borderId="0">
      <alignment/>
      <protection/>
    </xf>
    <xf numFmtId="164" fontId="1" fillId="13" borderId="0">
      <alignment/>
      <protection/>
    </xf>
    <xf numFmtId="164" fontId="1" fillId="13" borderId="0">
      <alignment/>
      <protection/>
    </xf>
    <xf numFmtId="164" fontId="1" fillId="13" borderId="0">
      <alignment/>
      <protection/>
    </xf>
    <xf numFmtId="164" fontId="1" fillId="13" borderId="0">
      <alignment/>
      <protection/>
    </xf>
    <xf numFmtId="164" fontId="1" fillId="13" borderId="0">
      <alignment/>
      <protection/>
    </xf>
    <xf numFmtId="164" fontId="1" fillId="13" borderId="0">
      <alignment/>
      <protection/>
    </xf>
    <xf numFmtId="164" fontId="1" fillId="13" borderId="0">
      <alignment/>
      <protection/>
    </xf>
    <xf numFmtId="164" fontId="1" fillId="13" borderId="0">
      <alignment/>
      <protection/>
    </xf>
    <xf numFmtId="164" fontId="1" fillId="13" borderId="0">
      <alignment/>
      <protection/>
    </xf>
    <xf numFmtId="164" fontId="1" fillId="13" borderId="0">
      <alignment/>
      <protection/>
    </xf>
    <xf numFmtId="164" fontId="1" fillId="13" borderId="0">
      <alignment/>
      <protection/>
    </xf>
    <xf numFmtId="164" fontId="1" fillId="13" borderId="0">
      <alignment/>
      <protection/>
    </xf>
    <xf numFmtId="164" fontId="1" fillId="13" borderId="0">
      <alignment/>
      <protection/>
    </xf>
    <xf numFmtId="164" fontId="1" fillId="13" borderId="0">
      <alignment/>
      <protection/>
    </xf>
    <xf numFmtId="164" fontId="1" fillId="13" borderId="0">
      <alignment/>
      <protection/>
    </xf>
    <xf numFmtId="164" fontId="1" fillId="13" borderId="0">
      <alignment/>
      <protection/>
    </xf>
    <xf numFmtId="164" fontId="1" fillId="13" borderId="0">
      <alignment/>
      <protection/>
    </xf>
    <xf numFmtId="164" fontId="1" fillId="13" borderId="0">
      <alignment/>
      <protection/>
    </xf>
    <xf numFmtId="164" fontId="1" fillId="13" borderId="0">
      <alignment/>
      <protection/>
    </xf>
    <xf numFmtId="164" fontId="1" fillId="13" borderId="0">
      <alignment/>
      <protection/>
    </xf>
    <xf numFmtId="164" fontId="1" fillId="13" borderId="0">
      <alignment/>
      <protection/>
    </xf>
    <xf numFmtId="164" fontId="1" fillId="13" borderId="0">
      <alignment/>
      <protection/>
    </xf>
    <xf numFmtId="164" fontId="1" fillId="13" borderId="0">
      <alignment/>
      <protection/>
    </xf>
    <xf numFmtId="164" fontId="1" fillId="13" borderId="0">
      <alignment/>
      <protection/>
    </xf>
    <xf numFmtId="164" fontId="1" fillId="13" borderId="0">
      <alignment/>
      <protection/>
    </xf>
    <xf numFmtId="164" fontId="1" fillId="13" borderId="0">
      <alignment/>
      <protection/>
    </xf>
    <xf numFmtId="164" fontId="1" fillId="13" borderId="0">
      <alignment/>
      <protection/>
    </xf>
    <xf numFmtId="164" fontId="1" fillId="13" borderId="0">
      <alignment/>
      <protection/>
    </xf>
    <xf numFmtId="164" fontId="1" fillId="13" borderId="0">
      <alignment/>
      <protection/>
    </xf>
    <xf numFmtId="164" fontId="1" fillId="13" borderId="0">
      <alignment/>
      <protection/>
    </xf>
    <xf numFmtId="164" fontId="1" fillId="13" borderId="0">
      <alignment/>
      <protection/>
    </xf>
    <xf numFmtId="164" fontId="1" fillId="13" borderId="0">
      <alignment/>
      <protection/>
    </xf>
    <xf numFmtId="164" fontId="1" fillId="13" borderId="0">
      <alignment/>
      <protection/>
    </xf>
    <xf numFmtId="164" fontId="1" fillId="13" borderId="0">
      <alignment/>
      <protection/>
    </xf>
    <xf numFmtId="164" fontId="1" fillId="13" borderId="0">
      <alignment/>
      <protection/>
    </xf>
    <xf numFmtId="164" fontId="1" fillId="13" borderId="0">
      <alignment/>
      <protection/>
    </xf>
    <xf numFmtId="164" fontId="1" fillId="13" borderId="0">
      <alignment/>
      <protection/>
    </xf>
    <xf numFmtId="164" fontId="1" fillId="13" borderId="0">
      <alignment/>
      <protection/>
    </xf>
    <xf numFmtId="164" fontId="1" fillId="13" borderId="0">
      <alignment/>
      <protection/>
    </xf>
    <xf numFmtId="164" fontId="1" fillId="13" borderId="0">
      <alignment/>
      <protection/>
    </xf>
    <xf numFmtId="164" fontId="1" fillId="13" borderId="0">
      <alignment/>
      <protection/>
    </xf>
    <xf numFmtId="164" fontId="1" fillId="13" borderId="0">
      <alignment/>
      <protection/>
    </xf>
    <xf numFmtId="164" fontId="1" fillId="13" borderId="0">
      <alignment/>
      <protection/>
    </xf>
    <xf numFmtId="164" fontId="1" fillId="13" borderId="0">
      <alignment/>
      <protection/>
    </xf>
    <xf numFmtId="164" fontId="1" fillId="13" borderId="0">
      <alignment/>
      <protection/>
    </xf>
    <xf numFmtId="164" fontId="1" fillId="13" borderId="0">
      <alignment/>
      <protection/>
    </xf>
    <xf numFmtId="164" fontId="1" fillId="13" borderId="0">
      <alignment/>
      <protection/>
    </xf>
    <xf numFmtId="164" fontId="1" fillId="13" borderId="0">
      <alignment/>
      <protection/>
    </xf>
    <xf numFmtId="164" fontId="1" fillId="13" borderId="0">
      <alignment/>
      <protection/>
    </xf>
    <xf numFmtId="164" fontId="1" fillId="13" borderId="0">
      <alignment/>
      <protection/>
    </xf>
    <xf numFmtId="164" fontId="1" fillId="13" borderId="0">
      <alignment/>
      <protection/>
    </xf>
    <xf numFmtId="164" fontId="1" fillId="13" borderId="0">
      <alignment/>
      <protection/>
    </xf>
    <xf numFmtId="164" fontId="1" fillId="13" borderId="0">
      <alignment/>
      <protection/>
    </xf>
    <xf numFmtId="164" fontId="1" fillId="13" borderId="0">
      <alignment/>
      <protection/>
    </xf>
    <xf numFmtId="164" fontId="1" fillId="13" borderId="0">
      <alignment/>
      <protection/>
    </xf>
    <xf numFmtId="164" fontId="1" fillId="13" borderId="0">
      <alignment/>
      <protection/>
    </xf>
    <xf numFmtId="164" fontId="1" fillId="13" borderId="0">
      <alignment/>
      <protection/>
    </xf>
    <xf numFmtId="164" fontId="1" fillId="13" borderId="0">
      <alignment/>
      <protection/>
    </xf>
    <xf numFmtId="164" fontId="1" fillId="13" borderId="0">
      <alignment/>
      <protection/>
    </xf>
    <xf numFmtId="164" fontId="1" fillId="13" borderId="0">
      <alignment/>
      <protection/>
    </xf>
    <xf numFmtId="164" fontId="1" fillId="13" borderId="0">
      <alignment/>
      <protection/>
    </xf>
    <xf numFmtId="164" fontId="1" fillId="13" borderId="0">
      <alignment/>
      <protection/>
    </xf>
    <xf numFmtId="164" fontId="1" fillId="13" borderId="0">
      <alignment/>
      <protection/>
    </xf>
    <xf numFmtId="164" fontId="1" fillId="13" borderId="0">
      <alignment/>
      <protection/>
    </xf>
    <xf numFmtId="164" fontId="1" fillId="13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14" borderId="1">
      <alignment/>
      <protection/>
    </xf>
    <xf numFmtId="164" fontId="1" fillId="14" borderId="1">
      <alignment/>
      <protection/>
    </xf>
    <xf numFmtId="164" fontId="1" fillId="14" borderId="1">
      <alignment/>
      <protection/>
    </xf>
    <xf numFmtId="164" fontId="1" fillId="14" borderId="1">
      <alignment/>
      <protection/>
    </xf>
    <xf numFmtId="164" fontId="1" fillId="14" borderId="1">
      <alignment/>
      <protection/>
    </xf>
    <xf numFmtId="164" fontId="1" fillId="14" borderId="1">
      <alignment/>
      <protection/>
    </xf>
    <xf numFmtId="164" fontId="1" fillId="14" borderId="1">
      <alignment/>
      <protection/>
    </xf>
    <xf numFmtId="164" fontId="1" fillId="14" borderId="1">
      <alignment/>
      <protection/>
    </xf>
    <xf numFmtId="164" fontId="1" fillId="14" borderId="1">
      <alignment/>
      <protection/>
    </xf>
    <xf numFmtId="164" fontId="1" fillId="14" borderId="1">
      <alignment/>
      <protection/>
    </xf>
    <xf numFmtId="164" fontId="1" fillId="14" borderId="1">
      <alignment/>
      <protection/>
    </xf>
    <xf numFmtId="164" fontId="1" fillId="14" borderId="1">
      <alignment/>
      <protection/>
    </xf>
    <xf numFmtId="164" fontId="1" fillId="14" borderId="1">
      <alignment/>
      <protection/>
    </xf>
    <xf numFmtId="164" fontId="1" fillId="14" borderId="1">
      <alignment/>
      <protection/>
    </xf>
    <xf numFmtId="164" fontId="1" fillId="14" borderId="1">
      <alignment/>
      <protection/>
    </xf>
    <xf numFmtId="164" fontId="1" fillId="14" borderId="1">
      <alignment/>
      <protection/>
    </xf>
    <xf numFmtId="164" fontId="1" fillId="14" borderId="1">
      <alignment/>
      <protection/>
    </xf>
    <xf numFmtId="164" fontId="1" fillId="14" borderId="1">
      <alignment/>
      <protection/>
    </xf>
    <xf numFmtId="164" fontId="1" fillId="14" borderId="1">
      <alignment/>
      <protection/>
    </xf>
    <xf numFmtId="164" fontId="1" fillId="14" borderId="1">
      <alignment/>
      <protection/>
    </xf>
    <xf numFmtId="164" fontId="1" fillId="14" borderId="1">
      <alignment/>
      <protection/>
    </xf>
    <xf numFmtId="164" fontId="1" fillId="14" borderId="1">
      <alignment/>
      <protection/>
    </xf>
    <xf numFmtId="164" fontId="1" fillId="14" borderId="1">
      <alignment/>
      <protection/>
    </xf>
    <xf numFmtId="164" fontId="1" fillId="14" borderId="1">
      <alignment/>
      <protection/>
    </xf>
    <xf numFmtId="164" fontId="1" fillId="14" borderId="1">
      <alignment/>
      <protection/>
    </xf>
    <xf numFmtId="164" fontId="1" fillId="14" borderId="1">
      <alignment/>
      <protection/>
    </xf>
    <xf numFmtId="164" fontId="1" fillId="14" borderId="1">
      <alignment/>
      <protection/>
    </xf>
    <xf numFmtId="164" fontId="1" fillId="14" borderId="1">
      <alignment/>
      <protection/>
    </xf>
    <xf numFmtId="164" fontId="1" fillId="14" borderId="1">
      <alignment/>
      <protection/>
    </xf>
    <xf numFmtId="164" fontId="1" fillId="14" borderId="1">
      <alignment/>
      <protection/>
    </xf>
    <xf numFmtId="164" fontId="1" fillId="14" borderId="1">
      <alignment/>
      <protection/>
    </xf>
    <xf numFmtId="164" fontId="1" fillId="14" borderId="1">
      <alignment/>
      <protection/>
    </xf>
    <xf numFmtId="164" fontId="1" fillId="14" borderId="1">
      <alignment/>
      <protection/>
    </xf>
    <xf numFmtId="164" fontId="1" fillId="14" borderId="1">
      <alignment/>
      <protection/>
    </xf>
    <xf numFmtId="164" fontId="1" fillId="14" borderId="1">
      <alignment/>
      <protection/>
    </xf>
    <xf numFmtId="164" fontId="1" fillId="14" borderId="1">
      <alignment/>
      <protection/>
    </xf>
    <xf numFmtId="164" fontId="1" fillId="14" borderId="1">
      <alignment/>
      <protection/>
    </xf>
    <xf numFmtId="164" fontId="1" fillId="14" borderId="1">
      <alignment/>
      <protection/>
    </xf>
    <xf numFmtId="164" fontId="1" fillId="14" borderId="1">
      <alignment/>
      <protection/>
    </xf>
    <xf numFmtId="164" fontId="1" fillId="14" borderId="1">
      <alignment/>
      <protection/>
    </xf>
    <xf numFmtId="164" fontId="1" fillId="14" borderId="1">
      <alignment/>
      <protection/>
    </xf>
    <xf numFmtId="164" fontId="1" fillId="14" borderId="1">
      <alignment/>
      <protection/>
    </xf>
    <xf numFmtId="164" fontId="1" fillId="14" borderId="1">
      <alignment/>
      <protection/>
    </xf>
    <xf numFmtId="164" fontId="1" fillId="14" borderId="1">
      <alignment/>
      <protection/>
    </xf>
    <xf numFmtId="164" fontId="1" fillId="14" borderId="1">
      <alignment/>
      <protection/>
    </xf>
    <xf numFmtId="164" fontId="1" fillId="14" borderId="1">
      <alignment/>
      <protection/>
    </xf>
    <xf numFmtId="164" fontId="1" fillId="14" borderId="1">
      <alignment/>
      <protection/>
    </xf>
    <xf numFmtId="164" fontId="1" fillId="14" borderId="1">
      <alignment/>
      <protection/>
    </xf>
    <xf numFmtId="164" fontId="1" fillId="14" borderId="1">
      <alignment/>
      <protection/>
    </xf>
    <xf numFmtId="164" fontId="1" fillId="14" borderId="1">
      <alignment/>
      <protection/>
    </xf>
    <xf numFmtId="164" fontId="1" fillId="14" borderId="1">
      <alignment/>
      <protection/>
    </xf>
    <xf numFmtId="164" fontId="1" fillId="14" borderId="1">
      <alignment/>
      <protection/>
    </xf>
    <xf numFmtId="164" fontId="1" fillId="14" borderId="1">
      <alignment/>
      <protection/>
    </xf>
    <xf numFmtId="164" fontId="1" fillId="14" borderId="1">
      <alignment/>
      <protection/>
    </xf>
    <xf numFmtId="164" fontId="1" fillId="14" borderId="1">
      <alignment/>
      <protection/>
    </xf>
    <xf numFmtId="164" fontId="1" fillId="14" borderId="1">
      <alignment/>
      <protection/>
    </xf>
    <xf numFmtId="164" fontId="1" fillId="14" borderId="1">
      <alignment/>
      <protection/>
    </xf>
    <xf numFmtId="164" fontId="1" fillId="14" borderId="1">
      <alignment/>
      <protection/>
    </xf>
    <xf numFmtId="164" fontId="1" fillId="14" borderId="1">
      <alignment/>
      <protection/>
    </xf>
    <xf numFmtId="164" fontId="1" fillId="14" borderId="1">
      <alignment/>
      <protection/>
    </xf>
    <xf numFmtId="164" fontId="1" fillId="14" borderId="1">
      <alignment/>
      <protection/>
    </xf>
    <xf numFmtId="164" fontId="1" fillId="14" borderId="1">
      <alignment/>
      <protection/>
    </xf>
    <xf numFmtId="164" fontId="1" fillId="14" borderId="1">
      <alignment/>
      <protection/>
    </xf>
    <xf numFmtId="164" fontId="1" fillId="14" borderId="1">
      <alignment/>
      <protection/>
    </xf>
    <xf numFmtId="164" fontId="1" fillId="14" borderId="1">
      <alignment/>
      <protection/>
    </xf>
    <xf numFmtId="164" fontId="1" fillId="14" borderId="1">
      <alignment/>
      <protection/>
    </xf>
    <xf numFmtId="164" fontId="1" fillId="14" borderId="1">
      <alignment/>
      <protection/>
    </xf>
    <xf numFmtId="164" fontId="1" fillId="14" borderId="1">
      <alignment/>
      <protection/>
    </xf>
    <xf numFmtId="164" fontId="1" fillId="14" borderId="1">
      <alignment/>
      <protection/>
    </xf>
    <xf numFmtId="164" fontId="1" fillId="14" borderId="1">
      <alignment/>
      <protection/>
    </xf>
    <xf numFmtId="164" fontId="1" fillId="14" borderId="1">
      <alignment/>
      <protection/>
    </xf>
    <xf numFmtId="164" fontId="1" fillId="14" borderId="1">
      <alignment/>
      <protection/>
    </xf>
    <xf numFmtId="164" fontId="1" fillId="14" borderId="1">
      <alignment/>
      <protection/>
    </xf>
    <xf numFmtId="164" fontId="1" fillId="14" borderId="1">
      <alignment/>
      <protection/>
    </xf>
    <xf numFmtId="164" fontId="1" fillId="14" borderId="1">
      <alignment/>
      <protection/>
    </xf>
    <xf numFmtId="164" fontId="1" fillId="14" borderId="1">
      <alignment/>
      <protection/>
    </xf>
    <xf numFmtId="164" fontId="1" fillId="14" borderId="1">
      <alignment/>
      <protection/>
    </xf>
    <xf numFmtId="164" fontId="1" fillId="14" borderId="1">
      <alignment/>
      <protection/>
    </xf>
    <xf numFmtId="164" fontId="1" fillId="14" borderId="1">
      <alignment/>
      <protection/>
    </xf>
    <xf numFmtId="164" fontId="1" fillId="14" borderId="1">
      <alignment/>
      <protection/>
    </xf>
    <xf numFmtId="164" fontId="1" fillId="14" borderId="1">
      <alignment/>
      <protection/>
    </xf>
    <xf numFmtId="164" fontId="1" fillId="14" borderId="1">
      <alignment/>
      <protection/>
    </xf>
    <xf numFmtId="164" fontId="1" fillId="14" borderId="1">
      <alignment/>
      <protection/>
    </xf>
    <xf numFmtId="164" fontId="1" fillId="14" borderId="1">
      <alignment/>
      <protection/>
    </xf>
    <xf numFmtId="164" fontId="1" fillId="14" borderId="1">
      <alignment/>
      <protection/>
    </xf>
    <xf numFmtId="164" fontId="1" fillId="14" borderId="1">
      <alignment/>
      <protection/>
    </xf>
    <xf numFmtId="164" fontId="1" fillId="14" borderId="1">
      <alignment/>
      <protection/>
    </xf>
    <xf numFmtId="164" fontId="1" fillId="14" borderId="1">
      <alignment/>
      <protection/>
    </xf>
    <xf numFmtId="164" fontId="1" fillId="14" borderId="1">
      <alignment/>
      <protection/>
    </xf>
    <xf numFmtId="164" fontId="1" fillId="14" borderId="1">
      <alignment/>
      <protection/>
    </xf>
    <xf numFmtId="164" fontId="1" fillId="14" borderId="1">
      <alignment/>
      <protection/>
    </xf>
    <xf numFmtId="164" fontId="1" fillId="14" borderId="1">
      <alignment/>
      <protection/>
    </xf>
    <xf numFmtId="164" fontId="1" fillId="14" borderId="1">
      <alignment/>
      <protection/>
    </xf>
    <xf numFmtId="164" fontId="1" fillId="14" borderId="1">
      <alignment/>
      <protection/>
    </xf>
    <xf numFmtId="164" fontId="1" fillId="14" borderId="1">
      <alignment/>
      <protection/>
    </xf>
    <xf numFmtId="164" fontId="1" fillId="14" borderId="1">
      <alignment/>
      <protection/>
    </xf>
    <xf numFmtId="164" fontId="1" fillId="14" borderId="1">
      <alignment/>
      <protection/>
    </xf>
    <xf numFmtId="164" fontId="1" fillId="14" borderId="1">
      <alignment/>
      <protection/>
    </xf>
    <xf numFmtId="164" fontId="1" fillId="14" borderId="1">
      <alignment/>
      <protection/>
    </xf>
    <xf numFmtId="164" fontId="1" fillId="14" borderId="1">
      <alignment/>
      <protection/>
    </xf>
    <xf numFmtId="164" fontId="1" fillId="14" borderId="1">
      <alignment/>
      <protection/>
    </xf>
    <xf numFmtId="164" fontId="1" fillId="14" borderId="1">
      <alignment/>
      <protection/>
    </xf>
    <xf numFmtId="164" fontId="1" fillId="14" borderId="1">
      <alignment/>
      <protection/>
    </xf>
    <xf numFmtId="164" fontId="1" fillId="14" borderId="1">
      <alignment/>
      <protection/>
    </xf>
    <xf numFmtId="164" fontId="1" fillId="14" borderId="1">
      <alignment/>
      <protection/>
    </xf>
    <xf numFmtId="164" fontId="1" fillId="0" borderId="0">
      <alignment/>
      <protection/>
    </xf>
  </cellStyleXfs>
  <cellXfs count="177">
    <xf numFmtId="164" fontId="0" fillId="0" borderId="0" xfId="0" applyAlignment="1">
      <alignment/>
    </xf>
    <xf numFmtId="164" fontId="1" fillId="0" borderId="0" xfId="1302">
      <alignment/>
      <protection/>
    </xf>
    <xf numFmtId="164" fontId="2" fillId="0" borderId="0" xfId="1027">
      <alignment/>
      <protection/>
    </xf>
    <xf numFmtId="164" fontId="3" fillId="0" borderId="0" xfId="1027" applyFont="1" applyBorder="1" applyAlignment="1">
      <alignment horizontal="center" wrapText="1"/>
      <protection/>
    </xf>
    <xf numFmtId="164" fontId="3" fillId="0" borderId="0" xfId="1027" applyFont="1" applyBorder="1" applyAlignment="1">
      <alignment horizontal="center" vertical="center"/>
      <protection/>
    </xf>
    <xf numFmtId="164" fontId="1" fillId="0" borderId="0" xfId="0" applyFont="1" applyAlignment="1">
      <alignment/>
    </xf>
    <xf numFmtId="164" fontId="3" fillId="0" borderId="0" xfId="0" applyFont="1" applyBorder="1" applyAlignment="1">
      <alignment horizontal="center" vertical="center"/>
    </xf>
    <xf numFmtId="164" fontId="3" fillId="0" borderId="0" xfId="1027" applyFont="1" applyAlignment="1">
      <alignment horizontal="center" vertical="center" wrapText="1"/>
      <protection/>
    </xf>
    <xf numFmtId="164" fontId="4" fillId="0" borderId="0" xfId="1027" applyFont="1" applyAlignment="1">
      <alignment horizontal="center" vertical="center"/>
      <protection/>
    </xf>
    <xf numFmtId="164" fontId="3" fillId="0" borderId="0" xfId="0" applyFont="1" applyAlignment="1">
      <alignment horizontal="center" vertical="center" wrapText="1"/>
    </xf>
    <xf numFmtId="164" fontId="4" fillId="0" borderId="0" xfId="0" applyFont="1" applyAlignment="1">
      <alignment horizontal="center" vertical="center"/>
    </xf>
    <xf numFmtId="164" fontId="1" fillId="0" borderId="0" xfId="1060" applyFont="1">
      <alignment/>
      <protection/>
    </xf>
    <xf numFmtId="164" fontId="2" fillId="0" borderId="0" xfId="1040">
      <alignment/>
      <protection/>
    </xf>
    <xf numFmtId="164" fontId="2" fillId="0" borderId="0" xfId="0" applyFont="1" applyAlignment="1">
      <alignment/>
    </xf>
    <xf numFmtId="164" fontId="1" fillId="0" borderId="0" xfId="1123" applyFont="1">
      <alignment/>
      <protection/>
    </xf>
    <xf numFmtId="164" fontId="1" fillId="0" borderId="0" xfId="1134" applyFont="1">
      <alignment/>
      <protection/>
    </xf>
    <xf numFmtId="164" fontId="1" fillId="0" borderId="0" xfId="1145" applyFont="1">
      <alignment/>
      <protection/>
    </xf>
    <xf numFmtId="164" fontId="5" fillId="0" borderId="0" xfId="1145" applyFont="1">
      <alignment/>
      <protection/>
    </xf>
    <xf numFmtId="164" fontId="2" fillId="0" borderId="0" xfId="1027" applyFont="1">
      <alignment/>
      <protection/>
    </xf>
    <xf numFmtId="164" fontId="1" fillId="0" borderId="0" xfId="1156" applyFont="1">
      <alignment/>
      <protection/>
    </xf>
    <xf numFmtId="164" fontId="1" fillId="0" borderId="0" xfId="1175" applyFont="1">
      <alignment/>
      <protection/>
    </xf>
    <xf numFmtId="164" fontId="1" fillId="0" borderId="0" xfId="1186" applyFont="1">
      <alignment/>
      <protection/>
    </xf>
    <xf numFmtId="164" fontId="1" fillId="0" borderId="0" xfId="1004" applyFont="1">
      <alignment/>
      <protection/>
    </xf>
    <xf numFmtId="164" fontId="5" fillId="0" borderId="0" xfId="1004" applyFont="1">
      <alignment/>
      <protection/>
    </xf>
    <xf numFmtId="164" fontId="1" fillId="0" borderId="0" xfId="1007" applyFont="1">
      <alignment/>
      <protection/>
    </xf>
    <xf numFmtId="164" fontId="1" fillId="0" borderId="0" xfId="1008" applyFont="1">
      <alignment/>
      <protection/>
    </xf>
    <xf numFmtId="164" fontId="5" fillId="0" borderId="0" xfId="1008" applyFont="1">
      <alignment/>
      <protection/>
    </xf>
    <xf numFmtId="164" fontId="1" fillId="0" borderId="0" xfId="1009" applyFont="1">
      <alignment/>
      <protection/>
    </xf>
    <xf numFmtId="164" fontId="5" fillId="0" borderId="0" xfId="1009" applyFont="1">
      <alignment/>
      <protection/>
    </xf>
    <xf numFmtId="164" fontId="1" fillId="0" borderId="0" xfId="1010" applyFont="1">
      <alignment/>
      <protection/>
    </xf>
    <xf numFmtId="164" fontId="5" fillId="0" borderId="0" xfId="1010" applyFont="1">
      <alignment/>
      <protection/>
    </xf>
    <xf numFmtId="164" fontId="1" fillId="0" borderId="0" xfId="1011" applyFont="1">
      <alignment/>
      <protection/>
    </xf>
    <xf numFmtId="164" fontId="1" fillId="0" borderId="0" xfId="1012" applyFont="1">
      <alignment/>
      <protection/>
    </xf>
    <xf numFmtId="164" fontId="1" fillId="0" borderId="0" xfId="1015" applyFont="1">
      <alignment/>
      <protection/>
    </xf>
    <xf numFmtId="164" fontId="5" fillId="0" borderId="0" xfId="1015" applyFont="1">
      <alignment/>
      <protection/>
    </xf>
    <xf numFmtId="164" fontId="1" fillId="0" borderId="0" xfId="1022" applyFont="1">
      <alignment/>
      <protection/>
    </xf>
    <xf numFmtId="164" fontId="1" fillId="0" borderId="0" xfId="1024" applyFont="1">
      <alignment/>
      <protection/>
    </xf>
    <xf numFmtId="164" fontId="1" fillId="0" borderId="0" xfId="1026" applyFont="1">
      <alignment/>
      <protection/>
    </xf>
    <xf numFmtId="164" fontId="6" fillId="15" borderId="0" xfId="1027" applyFont="1" applyFill="1">
      <alignment/>
      <protection/>
    </xf>
    <xf numFmtId="164" fontId="6" fillId="15" borderId="0" xfId="0" applyFont="1" applyFill="1" applyAlignment="1">
      <alignment/>
    </xf>
    <xf numFmtId="164" fontId="2" fillId="0" borderId="0" xfId="1053">
      <alignment/>
      <protection/>
    </xf>
    <xf numFmtId="164" fontId="3" fillId="0" borderId="0" xfId="1053" applyFont="1" applyBorder="1" applyAlignment="1">
      <alignment horizontal="center" wrapText="1"/>
      <protection/>
    </xf>
    <xf numFmtId="164" fontId="3" fillId="0" borderId="0" xfId="1053" applyFont="1" applyBorder="1" applyAlignment="1">
      <alignment horizontal="center" vertical="center"/>
      <protection/>
    </xf>
    <xf numFmtId="164" fontId="3" fillId="0" borderId="0" xfId="1082" applyFont="1" applyBorder="1" applyAlignment="1">
      <alignment horizontal="center" vertical="center"/>
      <protection/>
    </xf>
    <xf numFmtId="164" fontId="3" fillId="0" borderId="0" xfId="1053" applyFont="1" applyAlignment="1">
      <alignment horizontal="center" vertical="center" wrapText="1"/>
      <protection/>
    </xf>
    <xf numFmtId="164" fontId="4" fillId="0" borderId="0" xfId="1053" applyFont="1" applyAlignment="1">
      <alignment horizontal="center" vertical="center"/>
      <protection/>
    </xf>
    <xf numFmtId="164" fontId="3" fillId="0" borderId="0" xfId="1082" applyFont="1" applyAlignment="1">
      <alignment horizontal="center" vertical="center" wrapText="1"/>
      <protection/>
    </xf>
    <xf numFmtId="164" fontId="4" fillId="0" borderId="0" xfId="1082" applyFont="1" applyAlignment="1">
      <alignment horizontal="center" vertical="center"/>
      <protection/>
    </xf>
    <xf numFmtId="164" fontId="2" fillId="0" borderId="0" xfId="1061">
      <alignment/>
      <protection/>
    </xf>
    <xf numFmtId="164" fontId="2" fillId="0" borderId="0" xfId="1082" applyFont="1">
      <alignment/>
      <protection/>
    </xf>
    <xf numFmtId="164" fontId="2" fillId="0" borderId="0" xfId="1082">
      <alignment/>
      <protection/>
    </xf>
    <xf numFmtId="164" fontId="2" fillId="0" borderId="0" xfId="1101">
      <alignment/>
      <protection/>
    </xf>
    <xf numFmtId="164" fontId="6" fillId="15" borderId="0" xfId="1075" applyFont="1" applyFill="1">
      <alignment/>
      <protection/>
    </xf>
    <xf numFmtId="164" fontId="2" fillId="0" borderId="0" xfId="1068">
      <alignment/>
      <protection/>
    </xf>
    <xf numFmtId="164" fontId="3" fillId="0" borderId="0" xfId="1068" applyFont="1" applyBorder="1" applyAlignment="1">
      <alignment horizontal="center" wrapText="1"/>
      <protection/>
    </xf>
    <xf numFmtId="164" fontId="3" fillId="0" borderId="0" xfId="1068" applyFont="1" applyBorder="1" applyAlignment="1">
      <alignment horizontal="center" vertical="center"/>
      <protection/>
    </xf>
    <xf numFmtId="164" fontId="3" fillId="0" borderId="0" xfId="1068" applyFont="1" applyAlignment="1">
      <alignment horizontal="center" vertical="center" wrapText="1"/>
      <protection/>
    </xf>
    <xf numFmtId="164" fontId="4" fillId="0" borderId="0" xfId="1068" applyFont="1" applyAlignment="1">
      <alignment horizontal="center" vertical="center"/>
      <protection/>
    </xf>
    <xf numFmtId="164" fontId="3" fillId="0" borderId="0" xfId="1082" applyFont="1" applyBorder="1" applyAlignment="1">
      <alignment horizontal="center" wrapText="1"/>
      <protection/>
    </xf>
    <xf numFmtId="164" fontId="1" fillId="0" borderId="0" xfId="1302" applyFont="1">
      <alignment/>
      <protection/>
    </xf>
    <xf numFmtId="164" fontId="3" fillId="0" borderId="0" xfId="1101" applyFont="1" applyBorder="1" applyAlignment="1">
      <alignment horizontal="center" wrapText="1"/>
      <protection/>
    </xf>
    <xf numFmtId="164" fontId="3" fillId="0" borderId="0" xfId="1101" applyFont="1" applyBorder="1" applyAlignment="1">
      <alignment horizontal="center" vertical="center"/>
      <protection/>
    </xf>
    <xf numFmtId="164" fontId="3" fillId="0" borderId="0" xfId="1101" applyFont="1" applyAlignment="1">
      <alignment horizontal="center" vertical="center" wrapText="1"/>
      <protection/>
    </xf>
    <xf numFmtId="164" fontId="4" fillId="0" borderId="0" xfId="1101" applyFont="1" applyAlignment="1">
      <alignment horizontal="center" vertical="center"/>
      <protection/>
    </xf>
    <xf numFmtId="164" fontId="2" fillId="0" borderId="0" xfId="1101" applyFont="1">
      <alignment/>
      <protection/>
    </xf>
    <xf numFmtId="164" fontId="2" fillId="0" borderId="0" xfId="1108">
      <alignment/>
      <protection/>
    </xf>
    <xf numFmtId="164" fontId="7" fillId="0" borderId="0" xfId="1108" applyFont="1" applyBorder="1" applyAlignment="1">
      <alignment horizontal="center" vertical="center" wrapText="1"/>
      <protection/>
    </xf>
    <xf numFmtId="164" fontId="3" fillId="0" borderId="0" xfId="1108" applyFont="1" applyAlignment="1">
      <alignment wrapText="1"/>
      <protection/>
    </xf>
    <xf numFmtId="164" fontId="7" fillId="0" borderId="0" xfId="1108" applyFont="1" applyAlignment="1">
      <alignment horizontal="center" vertical="center" wrapText="1"/>
      <protection/>
    </xf>
    <xf numFmtId="164" fontId="2" fillId="0" borderId="0" xfId="1108" applyNumberFormat="1">
      <alignment/>
      <protection/>
    </xf>
    <xf numFmtId="164" fontId="2" fillId="0" borderId="0" xfId="1108" applyFont="1">
      <alignment/>
      <protection/>
    </xf>
    <xf numFmtId="164" fontId="2" fillId="0" borderId="0" xfId="1108" applyFont="1" applyAlignment="1">
      <alignment/>
      <protection/>
    </xf>
    <xf numFmtId="164" fontId="2" fillId="0" borderId="0" xfId="1108" applyFont="1" applyAlignment="1">
      <alignment wrapText="1"/>
      <protection/>
    </xf>
    <xf numFmtId="164" fontId="6" fillId="15" borderId="0" xfId="1108" applyFont="1" applyFill="1">
      <alignment/>
      <protection/>
    </xf>
    <xf numFmtId="164" fontId="2" fillId="0" borderId="0" xfId="1163">
      <alignment/>
      <protection/>
    </xf>
    <xf numFmtId="164" fontId="7" fillId="0" borderId="0" xfId="1163" applyFont="1" applyBorder="1" applyAlignment="1">
      <alignment horizontal="center" vertical="center" wrapText="1"/>
      <protection/>
    </xf>
    <xf numFmtId="164" fontId="3" fillId="0" borderId="0" xfId="1163" applyFont="1" applyAlignment="1">
      <alignment wrapText="1"/>
      <protection/>
    </xf>
    <xf numFmtId="164" fontId="3" fillId="0" borderId="0" xfId="1163" applyFont="1" applyAlignment="1">
      <alignment vertical="center" wrapText="1"/>
      <protection/>
    </xf>
    <xf numFmtId="164" fontId="3" fillId="0" borderId="0" xfId="1163" applyFont="1" applyAlignment="1">
      <alignment horizontal="center" vertical="center" wrapText="1"/>
      <protection/>
    </xf>
    <xf numFmtId="164" fontId="7" fillId="0" borderId="0" xfId="1163" applyFont="1" applyAlignment="1">
      <alignment horizontal="center" vertical="center" wrapText="1"/>
      <protection/>
    </xf>
    <xf numFmtId="164" fontId="2" fillId="0" borderId="0" xfId="1163" applyNumberFormat="1">
      <alignment/>
      <protection/>
    </xf>
    <xf numFmtId="164" fontId="1" fillId="0" borderId="0" xfId="1031" applyFont="1" applyAlignment="1">
      <alignment/>
      <protection/>
    </xf>
    <xf numFmtId="164" fontId="1" fillId="0" borderId="0" xfId="1129" applyFont="1">
      <alignment/>
      <protection/>
    </xf>
    <xf numFmtId="164" fontId="1" fillId="0" borderId="0" xfId="1130" applyFont="1">
      <alignment/>
      <protection/>
    </xf>
    <xf numFmtId="164" fontId="2" fillId="0" borderId="0" xfId="1163" applyFont="1" applyAlignment="1">
      <alignment/>
      <protection/>
    </xf>
    <xf numFmtId="164" fontId="1" fillId="0" borderId="0" xfId="1037" applyFont="1">
      <alignment/>
      <protection/>
    </xf>
    <xf numFmtId="164" fontId="1" fillId="0" borderId="0" xfId="1044" applyFont="1">
      <alignment/>
      <protection/>
    </xf>
    <xf numFmtId="164" fontId="1" fillId="0" borderId="0" xfId="1050" applyFont="1">
      <alignment/>
      <protection/>
    </xf>
    <xf numFmtId="164" fontId="2" fillId="0" borderId="0" xfId="1163" applyFont="1">
      <alignment/>
      <protection/>
    </xf>
    <xf numFmtId="164" fontId="1" fillId="0" borderId="0" xfId="1057" applyFont="1">
      <alignment/>
      <protection/>
    </xf>
    <xf numFmtId="164" fontId="1" fillId="0" borderId="0" xfId="1065" applyFont="1">
      <alignment/>
      <protection/>
    </xf>
    <xf numFmtId="164" fontId="1" fillId="0" borderId="0" xfId="1079" applyFont="1">
      <alignment/>
      <protection/>
    </xf>
    <xf numFmtId="164" fontId="1" fillId="0" borderId="0" xfId="1092" applyFont="1">
      <alignment/>
      <protection/>
    </xf>
    <xf numFmtId="164" fontId="1" fillId="0" borderId="0" xfId="1098" applyFont="1">
      <alignment/>
      <protection/>
    </xf>
    <xf numFmtId="164" fontId="1" fillId="0" borderId="0" xfId="1112" applyFont="1">
      <alignment/>
      <protection/>
    </xf>
    <xf numFmtId="164" fontId="1" fillId="0" borderId="0" xfId="1119" applyFont="1">
      <alignment/>
      <protection/>
    </xf>
    <xf numFmtId="164" fontId="1" fillId="0" borderId="0" xfId="1122" applyFont="1">
      <alignment/>
      <protection/>
    </xf>
    <xf numFmtId="164" fontId="1" fillId="0" borderId="0" xfId="1126" applyFont="1">
      <alignment/>
      <protection/>
    </xf>
    <xf numFmtId="164" fontId="1" fillId="0" borderId="0" xfId="1127" applyFont="1">
      <alignment/>
      <protection/>
    </xf>
    <xf numFmtId="164" fontId="6" fillId="15" borderId="0" xfId="1163" applyFont="1" applyFill="1">
      <alignment/>
      <protection/>
    </xf>
    <xf numFmtId="164" fontId="2" fillId="0" borderId="0" xfId="1115" applyAlignment="1">
      <alignment wrapText="1"/>
      <protection/>
    </xf>
    <xf numFmtId="164" fontId="7" fillId="0" borderId="0" xfId="1115" applyFont="1" applyBorder="1" applyAlignment="1">
      <alignment horizontal="center" vertical="center" wrapText="1"/>
      <protection/>
    </xf>
    <xf numFmtId="164" fontId="3" fillId="0" borderId="0" xfId="1115" applyFont="1" applyAlignment="1">
      <alignment wrapText="1"/>
      <protection/>
    </xf>
    <xf numFmtId="164" fontId="3" fillId="0" borderId="0" xfId="1115" applyFont="1" applyAlignment="1">
      <alignment vertical="center" wrapText="1"/>
      <protection/>
    </xf>
    <xf numFmtId="164" fontId="3" fillId="0" borderId="0" xfId="1115" applyFont="1" applyAlignment="1">
      <alignment horizontal="center" vertical="center" wrapText="1"/>
      <protection/>
    </xf>
    <xf numFmtId="164" fontId="7" fillId="0" borderId="0" xfId="1115" applyFont="1" applyAlignment="1">
      <alignment horizontal="center" vertical="center" wrapText="1"/>
      <protection/>
    </xf>
    <xf numFmtId="164" fontId="2" fillId="0" borderId="0" xfId="1115">
      <alignment/>
      <protection/>
    </xf>
    <xf numFmtId="164" fontId="1" fillId="0" borderId="0" xfId="1132" applyFont="1">
      <alignment/>
      <protection/>
    </xf>
    <xf numFmtId="164" fontId="1" fillId="0" borderId="0" xfId="1133" applyFont="1">
      <alignment/>
      <protection/>
    </xf>
    <xf numFmtId="164" fontId="1" fillId="0" borderId="0" xfId="1135" applyFont="1">
      <alignment/>
      <protection/>
    </xf>
    <xf numFmtId="164" fontId="2" fillId="0" borderId="0" xfId="1115" applyFont="1">
      <alignment/>
      <protection/>
    </xf>
    <xf numFmtId="164" fontId="1" fillId="0" borderId="0" xfId="1136" applyFont="1">
      <alignment/>
      <protection/>
    </xf>
    <xf numFmtId="164" fontId="1" fillId="0" borderId="0" xfId="1137" applyFont="1">
      <alignment/>
      <protection/>
    </xf>
    <xf numFmtId="164" fontId="1" fillId="0" borderId="0" xfId="1138" applyFont="1">
      <alignment/>
      <protection/>
    </xf>
    <xf numFmtId="164" fontId="1" fillId="0" borderId="0" xfId="1139" applyFont="1">
      <alignment/>
      <protection/>
    </xf>
    <xf numFmtId="164" fontId="1" fillId="0" borderId="0" xfId="1141" applyFont="1">
      <alignment/>
      <protection/>
    </xf>
    <xf numFmtId="164" fontId="1" fillId="0" borderId="0" xfId="1142" applyFont="1">
      <alignment/>
      <protection/>
    </xf>
    <xf numFmtId="164" fontId="1" fillId="0" borderId="0" xfId="1143" applyFont="1">
      <alignment/>
      <protection/>
    </xf>
    <xf numFmtId="164" fontId="1" fillId="0" borderId="0" xfId="1146" applyFont="1">
      <alignment/>
      <protection/>
    </xf>
    <xf numFmtId="164" fontId="1" fillId="0" borderId="0" xfId="1149" applyFont="1">
      <alignment/>
      <protection/>
    </xf>
    <xf numFmtId="164" fontId="1" fillId="0" borderId="0" xfId="1151" applyFont="1">
      <alignment/>
      <protection/>
    </xf>
    <xf numFmtId="164" fontId="1" fillId="0" borderId="0" xfId="1152" applyFont="1">
      <alignment/>
      <protection/>
    </xf>
    <xf numFmtId="164" fontId="6" fillId="15" borderId="0" xfId="1157" applyFont="1" applyFill="1">
      <alignment/>
      <protection/>
    </xf>
    <xf numFmtId="164" fontId="2" fillId="0" borderId="0" xfId="1160" applyAlignment="1">
      <alignment wrapText="1"/>
      <protection/>
    </xf>
    <xf numFmtId="164" fontId="7" fillId="0" borderId="0" xfId="1160" applyFont="1" applyBorder="1" applyAlignment="1">
      <alignment horizontal="center" vertical="center" wrapText="1"/>
      <protection/>
    </xf>
    <xf numFmtId="164" fontId="3" fillId="0" borderId="0" xfId="1160" applyFont="1" applyAlignment="1">
      <alignment wrapText="1"/>
      <protection/>
    </xf>
    <xf numFmtId="164" fontId="3" fillId="0" borderId="0" xfId="1160" applyFont="1" applyAlignment="1">
      <alignment vertical="center" wrapText="1"/>
      <protection/>
    </xf>
    <xf numFmtId="164" fontId="3" fillId="0" borderId="0" xfId="1160" applyFont="1" applyAlignment="1">
      <alignment horizontal="center" vertical="center" wrapText="1"/>
      <protection/>
    </xf>
    <xf numFmtId="164" fontId="7" fillId="0" borderId="0" xfId="1160" applyFont="1" applyAlignment="1">
      <alignment horizontal="center" vertical="center" wrapText="1"/>
      <protection/>
    </xf>
    <xf numFmtId="164" fontId="2" fillId="0" borderId="0" xfId="1166">
      <alignment/>
      <protection/>
    </xf>
    <xf numFmtId="164" fontId="2" fillId="0" borderId="0" xfId="1166" applyFill="1">
      <alignment/>
      <protection/>
    </xf>
    <xf numFmtId="164" fontId="6" fillId="15" borderId="0" xfId="1182" applyFont="1" applyFill="1">
      <alignment/>
      <protection/>
    </xf>
    <xf numFmtId="164" fontId="2" fillId="0" borderId="0" xfId="1166" applyAlignment="1">
      <alignment wrapText="1"/>
      <protection/>
    </xf>
    <xf numFmtId="164" fontId="7" fillId="0" borderId="0" xfId="1166" applyFont="1" applyBorder="1" applyAlignment="1">
      <alignment horizontal="center" vertical="center" wrapText="1"/>
      <protection/>
    </xf>
    <xf numFmtId="164" fontId="3" fillId="0" borderId="0" xfId="1166" applyFont="1" applyAlignment="1">
      <alignment wrapText="1"/>
      <protection/>
    </xf>
    <xf numFmtId="164" fontId="3" fillId="0" borderId="0" xfId="1166" applyFont="1" applyAlignment="1">
      <alignment vertical="center" wrapText="1"/>
      <protection/>
    </xf>
    <xf numFmtId="164" fontId="3" fillId="0" borderId="0" xfId="1166" applyFont="1" applyAlignment="1">
      <alignment horizontal="center" vertical="center" wrapText="1"/>
      <protection/>
    </xf>
    <xf numFmtId="164" fontId="7" fillId="0" borderId="0" xfId="1166" applyFont="1" applyAlignment="1">
      <alignment horizontal="center" vertical="center" wrapText="1"/>
      <protection/>
    </xf>
    <xf numFmtId="164" fontId="1" fillId="0" borderId="0" xfId="1164" applyFont="1">
      <alignment/>
      <protection/>
    </xf>
    <xf numFmtId="164" fontId="1" fillId="0" borderId="0" xfId="1181" applyFont="1">
      <alignment/>
      <protection/>
    </xf>
    <xf numFmtId="164" fontId="1" fillId="0" borderId="0" xfId="1005" applyFont="1">
      <alignment/>
      <protection/>
    </xf>
    <xf numFmtId="164" fontId="1" fillId="0" borderId="0" xfId="1006" applyFont="1">
      <alignment/>
      <protection/>
    </xf>
    <xf numFmtId="164" fontId="1" fillId="0" borderId="0" xfId="1167" applyFont="1">
      <alignment/>
      <protection/>
    </xf>
    <xf numFmtId="164" fontId="1" fillId="0" borderId="0" xfId="1169" applyFont="1">
      <alignment/>
      <protection/>
    </xf>
    <xf numFmtId="164" fontId="1" fillId="0" borderId="0" xfId="1170" applyFont="1">
      <alignment/>
      <protection/>
    </xf>
    <xf numFmtId="164" fontId="1" fillId="0" borderId="0" xfId="1171" applyFont="1">
      <alignment/>
      <protection/>
    </xf>
    <xf numFmtId="164" fontId="1" fillId="0" borderId="0" xfId="1172" applyFont="1">
      <alignment/>
      <protection/>
    </xf>
    <xf numFmtId="164" fontId="1" fillId="0" borderId="0" xfId="1178" applyFont="1">
      <alignment/>
      <protection/>
    </xf>
    <xf numFmtId="164" fontId="1" fillId="0" borderId="0" xfId="1180" applyFont="1">
      <alignment/>
      <protection/>
    </xf>
    <xf numFmtId="164" fontId="1" fillId="0" borderId="0" xfId="1183" applyFont="1">
      <alignment/>
      <protection/>
    </xf>
    <xf numFmtId="164" fontId="1" fillId="0" borderId="0" xfId="1184" applyFont="1">
      <alignment/>
      <protection/>
    </xf>
    <xf numFmtId="164" fontId="1" fillId="0" borderId="0" xfId="1185" applyFont="1">
      <alignment/>
      <protection/>
    </xf>
    <xf numFmtId="164" fontId="1" fillId="0" borderId="0" xfId="1189" applyFont="1">
      <alignment/>
      <protection/>
    </xf>
    <xf numFmtId="164" fontId="1" fillId="0" borderId="0" xfId="1190" applyFont="1">
      <alignment/>
      <protection/>
    </xf>
    <xf numFmtId="164" fontId="1" fillId="0" borderId="0" xfId="1191" applyFont="1">
      <alignment/>
      <protection/>
    </xf>
    <xf numFmtId="164" fontId="1" fillId="0" borderId="0" xfId="1193" applyFont="1">
      <alignment/>
      <protection/>
    </xf>
    <xf numFmtId="164" fontId="6" fillId="15" borderId="0" xfId="1166" applyFont="1" applyFill="1">
      <alignment/>
      <protection/>
    </xf>
    <xf numFmtId="164" fontId="2" fillId="0" borderId="0" xfId="1182" applyAlignment="1">
      <alignment wrapText="1"/>
      <protection/>
    </xf>
    <xf numFmtId="164" fontId="7" fillId="0" borderId="0" xfId="1182" applyFont="1" applyBorder="1" applyAlignment="1">
      <alignment horizontal="center" vertical="center" wrapText="1"/>
      <protection/>
    </xf>
    <xf numFmtId="164" fontId="3" fillId="0" borderId="0" xfId="1182" applyFont="1" applyAlignment="1">
      <alignment wrapText="1"/>
      <protection/>
    </xf>
    <xf numFmtId="164" fontId="3" fillId="0" borderId="0" xfId="1182" applyFont="1" applyAlignment="1">
      <alignment vertical="center" wrapText="1"/>
      <protection/>
    </xf>
    <xf numFmtId="164" fontId="3" fillId="0" borderId="0" xfId="1182" applyFont="1" applyAlignment="1">
      <alignment horizontal="center" vertical="center" wrapText="1"/>
      <protection/>
    </xf>
    <xf numFmtId="164" fontId="7" fillId="0" borderId="0" xfId="1182" applyFont="1" applyAlignment="1">
      <alignment horizontal="center" vertical="center" wrapText="1"/>
      <protection/>
    </xf>
    <xf numFmtId="164" fontId="2" fillId="0" borderId="0" xfId="1182">
      <alignment/>
      <protection/>
    </xf>
    <xf numFmtId="164" fontId="1" fillId="0" borderId="0" xfId="1159" applyFont="1">
      <alignment/>
      <protection/>
    </xf>
    <xf numFmtId="164" fontId="1" fillId="0" borderId="0" xfId="1194" applyFont="1">
      <alignment/>
      <protection/>
    </xf>
    <xf numFmtId="164" fontId="1" fillId="0" borderId="0" xfId="1195" applyFont="1">
      <alignment/>
      <protection/>
    </xf>
    <xf numFmtId="164" fontId="1" fillId="0" borderId="0" xfId="1196" applyFont="1">
      <alignment/>
      <protection/>
    </xf>
    <xf numFmtId="164" fontId="1" fillId="0" borderId="0" xfId="1162" applyFont="1">
      <alignment/>
      <protection/>
    </xf>
    <xf numFmtId="164" fontId="1" fillId="0" borderId="0" xfId="1165" applyFont="1">
      <alignment/>
      <protection/>
    </xf>
    <xf numFmtId="164" fontId="1" fillId="0" borderId="0" xfId="1168" applyFont="1">
      <alignment/>
      <protection/>
    </xf>
    <xf numFmtId="164" fontId="1" fillId="0" borderId="0" xfId="1173" applyFont="1">
      <alignment/>
      <protection/>
    </xf>
    <xf numFmtId="164" fontId="1" fillId="0" borderId="0" xfId="1177" applyFont="1">
      <alignment/>
      <protection/>
    </xf>
    <xf numFmtId="164" fontId="1" fillId="0" borderId="0" xfId="1179" applyFont="1">
      <alignment/>
      <protection/>
    </xf>
    <xf numFmtId="164" fontId="1" fillId="0" borderId="0" xfId="1187" applyFont="1">
      <alignment/>
      <protection/>
    </xf>
    <xf numFmtId="164" fontId="1" fillId="0" borderId="0" xfId="1188" applyFont="1">
      <alignment/>
      <protection/>
    </xf>
    <xf numFmtId="164" fontId="1" fillId="0" borderId="0" xfId="1192" applyFont="1">
      <alignment/>
      <protection/>
    </xf>
  </cellXfs>
  <cellStyles count="128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 10" xfId="20"/>
    <cellStyle name="20% - Accent1 11" xfId="21"/>
    <cellStyle name="20% - Accent1 12" xfId="22"/>
    <cellStyle name="20% - Accent1 13" xfId="23"/>
    <cellStyle name="20% - Accent1 14" xfId="24"/>
    <cellStyle name="20% - Accent1 15" xfId="25"/>
    <cellStyle name="20% - Accent1 16" xfId="26"/>
    <cellStyle name="20% - Accent1 17" xfId="27"/>
    <cellStyle name="20% - Accent1 18" xfId="28"/>
    <cellStyle name="20% - Accent1 19" xfId="29"/>
    <cellStyle name="20% - Accent1 2" xfId="30"/>
    <cellStyle name="20% - Accent1 20" xfId="31"/>
    <cellStyle name="20% - Accent1 21" xfId="32"/>
    <cellStyle name="20% - Accent1 22" xfId="33"/>
    <cellStyle name="20% - Accent1 23" xfId="34"/>
    <cellStyle name="20% - Accent1 24" xfId="35"/>
    <cellStyle name="20% - Accent1 25" xfId="36"/>
    <cellStyle name="20% - Accent1 26" xfId="37"/>
    <cellStyle name="20% - Accent1 27" xfId="38"/>
    <cellStyle name="20% - Accent1 28" xfId="39"/>
    <cellStyle name="20% - Accent1 29" xfId="40"/>
    <cellStyle name="20% - Accent1 3" xfId="41"/>
    <cellStyle name="20% - Accent1 30" xfId="42"/>
    <cellStyle name="20% - Accent1 31" xfId="43"/>
    <cellStyle name="20% - Accent1 32" xfId="44"/>
    <cellStyle name="20% - Accent1 33" xfId="45"/>
    <cellStyle name="20% - Accent1 34" xfId="46"/>
    <cellStyle name="20% - Accent1 35" xfId="47"/>
    <cellStyle name="20% - Accent1 36" xfId="48"/>
    <cellStyle name="20% - Accent1 37" xfId="49"/>
    <cellStyle name="20% - Accent1 38" xfId="50"/>
    <cellStyle name="20% - Accent1 39" xfId="51"/>
    <cellStyle name="20% - Accent1 4" xfId="52"/>
    <cellStyle name="20% - Accent1 40" xfId="53"/>
    <cellStyle name="20% - Accent1 41" xfId="54"/>
    <cellStyle name="20% - Accent1 42" xfId="55"/>
    <cellStyle name="20% - Accent1 43" xfId="56"/>
    <cellStyle name="20% - Accent1 44" xfId="57"/>
    <cellStyle name="20% - Accent1 45" xfId="58"/>
    <cellStyle name="20% - Accent1 46" xfId="59"/>
    <cellStyle name="20% - Accent1 47" xfId="60"/>
    <cellStyle name="20% - Accent1 48" xfId="61"/>
    <cellStyle name="20% - Accent1 49" xfId="62"/>
    <cellStyle name="20% - Accent1 5" xfId="63"/>
    <cellStyle name="20% - Accent1 50" xfId="64"/>
    <cellStyle name="20% - Accent1 51" xfId="65"/>
    <cellStyle name="20% - Accent1 52" xfId="66"/>
    <cellStyle name="20% - Accent1 53" xfId="67"/>
    <cellStyle name="20% - Accent1 54" xfId="68"/>
    <cellStyle name="20% - Accent1 55" xfId="69"/>
    <cellStyle name="20% - Accent1 56" xfId="70"/>
    <cellStyle name="20% - Accent1 57" xfId="71"/>
    <cellStyle name="20% - Accent1 58" xfId="72"/>
    <cellStyle name="20% - Accent1 59" xfId="73"/>
    <cellStyle name="20% - Accent1 6" xfId="74"/>
    <cellStyle name="20% - Accent1 60" xfId="75"/>
    <cellStyle name="20% - Accent1 61" xfId="76"/>
    <cellStyle name="20% - Accent1 62" xfId="77"/>
    <cellStyle name="20% - Accent1 63" xfId="78"/>
    <cellStyle name="20% - Accent1 64" xfId="79"/>
    <cellStyle name="20% - Accent1 65" xfId="80"/>
    <cellStyle name="20% - Accent1 66" xfId="81"/>
    <cellStyle name="20% - Accent1 67" xfId="82"/>
    <cellStyle name="20% - Accent1 68" xfId="83"/>
    <cellStyle name="20% - Accent1 69" xfId="84"/>
    <cellStyle name="20% - Accent1 7" xfId="85"/>
    <cellStyle name="20% - Accent1 70" xfId="86"/>
    <cellStyle name="20% - Accent1 71" xfId="87"/>
    <cellStyle name="20% - Accent1 72" xfId="88"/>
    <cellStyle name="20% - Accent1 73" xfId="89"/>
    <cellStyle name="20% - Accent1 74" xfId="90"/>
    <cellStyle name="20% - Accent1 75" xfId="91"/>
    <cellStyle name="20% - Accent1 76" xfId="92"/>
    <cellStyle name="20% - Accent1 77" xfId="93"/>
    <cellStyle name="20% - Accent1 78" xfId="94"/>
    <cellStyle name="20% - Accent1 79" xfId="95"/>
    <cellStyle name="20% - Accent1 8" xfId="96"/>
    <cellStyle name="20% - Accent1 80" xfId="97"/>
    <cellStyle name="20% - Accent1 81" xfId="98"/>
    <cellStyle name="20% - Accent1 82" xfId="99"/>
    <cellStyle name="20% - Accent1 83" xfId="100"/>
    <cellStyle name="20% - Accent1 9" xfId="101"/>
    <cellStyle name="20% - Accent2 10" xfId="102"/>
    <cellStyle name="20% - Accent2 11" xfId="103"/>
    <cellStyle name="20% - Accent2 12" xfId="104"/>
    <cellStyle name="20% - Accent2 13" xfId="105"/>
    <cellStyle name="20% - Accent2 14" xfId="106"/>
    <cellStyle name="20% - Accent2 15" xfId="107"/>
    <cellStyle name="20% - Accent2 16" xfId="108"/>
    <cellStyle name="20% - Accent2 17" xfId="109"/>
    <cellStyle name="20% - Accent2 18" xfId="110"/>
    <cellStyle name="20% - Accent2 19" xfId="111"/>
    <cellStyle name="20% - Accent2 2" xfId="112"/>
    <cellStyle name="20% - Accent2 20" xfId="113"/>
    <cellStyle name="20% - Accent2 21" xfId="114"/>
    <cellStyle name="20% - Accent2 22" xfId="115"/>
    <cellStyle name="20% - Accent2 23" xfId="116"/>
    <cellStyle name="20% - Accent2 24" xfId="117"/>
    <cellStyle name="20% - Accent2 25" xfId="118"/>
    <cellStyle name="20% - Accent2 26" xfId="119"/>
    <cellStyle name="20% - Accent2 27" xfId="120"/>
    <cellStyle name="20% - Accent2 28" xfId="121"/>
    <cellStyle name="20% - Accent2 29" xfId="122"/>
    <cellStyle name="20% - Accent2 3" xfId="123"/>
    <cellStyle name="20% - Accent2 30" xfId="124"/>
    <cellStyle name="20% - Accent2 31" xfId="125"/>
    <cellStyle name="20% - Accent2 32" xfId="126"/>
    <cellStyle name="20% - Accent2 33" xfId="127"/>
    <cellStyle name="20% - Accent2 34" xfId="128"/>
    <cellStyle name="20% - Accent2 35" xfId="129"/>
    <cellStyle name="20% - Accent2 36" xfId="130"/>
    <cellStyle name="20% - Accent2 37" xfId="131"/>
    <cellStyle name="20% - Accent2 38" xfId="132"/>
    <cellStyle name="20% - Accent2 39" xfId="133"/>
    <cellStyle name="20% - Accent2 4" xfId="134"/>
    <cellStyle name="20% - Accent2 40" xfId="135"/>
    <cellStyle name="20% - Accent2 41" xfId="136"/>
    <cellStyle name="20% - Accent2 42" xfId="137"/>
    <cellStyle name="20% - Accent2 43" xfId="138"/>
    <cellStyle name="20% - Accent2 44" xfId="139"/>
    <cellStyle name="20% - Accent2 45" xfId="140"/>
    <cellStyle name="20% - Accent2 46" xfId="141"/>
    <cellStyle name="20% - Accent2 47" xfId="142"/>
    <cellStyle name="20% - Accent2 48" xfId="143"/>
    <cellStyle name="20% - Accent2 49" xfId="144"/>
    <cellStyle name="20% - Accent2 5" xfId="145"/>
    <cellStyle name="20% - Accent2 50" xfId="146"/>
    <cellStyle name="20% - Accent2 51" xfId="147"/>
    <cellStyle name="20% - Accent2 52" xfId="148"/>
    <cellStyle name="20% - Accent2 53" xfId="149"/>
    <cellStyle name="20% - Accent2 54" xfId="150"/>
    <cellStyle name="20% - Accent2 55" xfId="151"/>
    <cellStyle name="20% - Accent2 56" xfId="152"/>
    <cellStyle name="20% - Accent2 57" xfId="153"/>
    <cellStyle name="20% - Accent2 58" xfId="154"/>
    <cellStyle name="20% - Accent2 59" xfId="155"/>
    <cellStyle name="20% - Accent2 6" xfId="156"/>
    <cellStyle name="20% - Accent2 60" xfId="157"/>
    <cellStyle name="20% - Accent2 61" xfId="158"/>
    <cellStyle name="20% - Accent2 62" xfId="159"/>
    <cellStyle name="20% - Accent2 63" xfId="160"/>
    <cellStyle name="20% - Accent2 64" xfId="161"/>
    <cellStyle name="20% - Accent2 65" xfId="162"/>
    <cellStyle name="20% - Accent2 66" xfId="163"/>
    <cellStyle name="20% - Accent2 67" xfId="164"/>
    <cellStyle name="20% - Accent2 68" xfId="165"/>
    <cellStyle name="20% - Accent2 69" xfId="166"/>
    <cellStyle name="20% - Accent2 7" xfId="167"/>
    <cellStyle name="20% - Accent2 70" xfId="168"/>
    <cellStyle name="20% - Accent2 71" xfId="169"/>
    <cellStyle name="20% - Accent2 72" xfId="170"/>
    <cellStyle name="20% - Accent2 73" xfId="171"/>
    <cellStyle name="20% - Accent2 74" xfId="172"/>
    <cellStyle name="20% - Accent2 75" xfId="173"/>
    <cellStyle name="20% - Accent2 76" xfId="174"/>
    <cellStyle name="20% - Accent2 77" xfId="175"/>
    <cellStyle name="20% - Accent2 78" xfId="176"/>
    <cellStyle name="20% - Accent2 79" xfId="177"/>
    <cellStyle name="20% - Accent2 8" xfId="178"/>
    <cellStyle name="20% - Accent2 80" xfId="179"/>
    <cellStyle name="20% - Accent2 81" xfId="180"/>
    <cellStyle name="20% - Accent2 82" xfId="181"/>
    <cellStyle name="20% - Accent2 83" xfId="182"/>
    <cellStyle name="20% - Accent2 9" xfId="183"/>
    <cellStyle name="20% - Accent3 10" xfId="184"/>
    <cellStyle name="20% - Accent3 11" xfId="185"/>
    <cellStyle name="20% - Accent3 12" xfId="186"/>
    <cellStyle name="20% - Accent3 13" xfId="187"/>
    <cellStyle name="20% - Accent3 14" xfId="188"/>
    <cellStyle name="20% - Accent3 15" xfId="189"/>
    <cellStyle name="20% - Accent3 16" xfId="190"/>
    <cellStyle name="20% - Accent3 17" xfId="191"/>
    <cellStyle name="20% - Accent3 18" xfId="192"/>
    <cellStyle name="20% - Accent3 19" xfId="193"/>
    <cellStyle name="20% - Accent3 2" xfId="194"/>
    <cellStyle name="20% - Accent3 20" xfId="195"/>
    <cellStyle name="20% - Accent3 21" xfId="196"/>
    <cellStyle name="20% - Accent3 22" xfId="197"/>
    <cellStyle name="20% - Accent3 23" xfId="198"/>
    <cellStyle name="20% - Accent3 24" xfId="199"/>
    <cellStyle name="20% - Accent3 25" xfId="200"/>
    <cellStyle name="20% - Accent3 26" xfId="201"/>
    <cellStyle name="20% - Accent3 27" xfId="202"/>
    <cellStyle name="20% - Accent3 28" xfId="203"/>
    <cellStyle name="20% - Accent3 29" xfId="204"/>
    <cellStyle name="20% - Accent3 3" xfId="205"/>
    <cellStyle name="20% - Accent3 30" xfId="206"/>
    <cellStyle name="20% - Accent3 31" xfId="207"/>
    <cellStyle name="20% - Accent3 32" xfId="208"/>
    <cellStyle name="20% - Accent3 33" xfId="209"/>
    <cellStyle name="20% - Accent3 34" xfId="210"/>
    <cellStyle name="20% - Accent3 35" xfId="211"/>
    <cellStyle name="20% - Accent3 36" xfId="212"/>
    <cellStyle name="20% - Accent3 37" xfId="213"/>
    <cellStyle name="20% - Accent3 38" xfId="214"/>
    <cellStyle name="20% - Accent3 39" xfId="215"/>
    <cellStyle name="20% - Accent3 4" xfId="216"/>
    <cellStyle name="20% - Accent3 40" xfId="217"/>
    <cellStyle name="20% - Accent3 41" xfId="218"/>
    <cellStyle name="20% - Accent3 42" xfId="219"/>
    <cellStyle name="20% - Accent3 43" xfId="220"/>
    <cellStyle name="20% - Accent3 44" xfId="221"/>
    <cellStyle name="20% - Accent3 45" xfId="222"/>
    <cellStyle name="20% - Accent3 46" xfId="223"/>
    <cellStyle name="20% - Accent3 47" xfId="224"/>
    <cellStyle name="20% - Accent3 48" xfId="225"/>
    <cellStyle name="20% - Accent3 49" xfId="226"/>
    <cellStyle name="20% - Accent3 5" xfId="227"/>
    <cellStyle name="20% - Accent3 50" xfId="228"/>
    <cellStyle name="20% - Accent3 51" xfId="229"/>
    <cellStyle name="20% - Accent3 52" xfId="230"/>
    <cellStyle name="20% - Accent3 53" xfId="231"/>
    <cellStyle name="20% - Accent3 54" xfId="232"/>
    <cellStyle name="20% - Accent3 55" xfId="233"/>
    <cellStyle name="20% - Accent3 56" xfId="234"/>
    <cellStyle name="20% - Accent3 57" xfId="235"/>
    <cellStyle name="20% - Accent3 58" xfId="236"/>
    <cellStyle name="20% - Accent3 59" xfId="237"/>
    <cellStyle name="20% - Accent3 6" xfId="238"/>
    <cellStyle name="20% - Accent3 60" xfId="239"/>
    <cellStyle name="20% - Accent3 61" xfId="240"/>
    <cellStyle name="20% - Accent3 62" xfId="241"/>
    <cellStyle name="20% - Accent3 63" xfId="242"/>
    <cellStyle name="20% - Accent3 64" xfId="243"/>
    <cellStyle name="20% - Accent3 65" xfId="244"/>
    <cellStyle name="20% - Accent3 66" xfId="245"/>
    <cellStyle name="20% - Accent3 67" xfId="246"/>
    <cellStyle name="20% - Accent3 68" xfId="247"/>
    <cellStyle name="20% - Accent3 69" xfId="248"/>
    <cellStyle name="20% - Accent3 7" xfId="249"/>
    <cellStyle name="20% - Accent3 70" xfId="250"/>
    <cellStyle name="20% - Accent3 71" xfId="251"/>
    <cellStyle name="20% - Accent3 72" xfId="252"/>
    <cellStyle name="20% - Accent3 73" xfId="253"/>
    <cellStyle name="20% - Accent3 74" xfId="254"/>
    <cellStyle name="20% - Accent3 75" xfId="255"/>
    <cellStyle name="20% - Accent3 76" xfId="256"/>
    <cellStyle name="20% - Accent3 77" xfId="257"/>
    <cellStyle name="20% - Accent3 78" xfId="258"/>
    <cellStyle name="20% - Accent3 79" xfId="259"/>
    <cellStyle name="20% - Accent3 8" xfId="260"/>
    <cellStyle name="20% - Accent3 80" xfId="261"/>
    <cellStyle name="20% - Accent3 81" xfId="262"/>
    <cellStyle name="20% - Accent3 82" xfId="263"/>
    <cellStyle name="20% - Accent3 83" xfId="264"/>
    <cellStyle name="20% - Accent3 9" xfId="265"/>
    <cellStyle name="20% - Accent4 10" xfId="266"/>
    <cellStyle name="20% - Accent4 11" xfId="267"/>
    <cellStyle name="20% - Accent4 12" xfId="268"/>
    <cellStyle name="20% - Accent4 13" xfId="269"/>
    <cellStyle name="20% - Accent4 14" xfId="270"/>
    <cellStyle name="20% - Accent4 15" xfId="271"/>
    <cellStyle name="20% - Accent4 16" xfId="272"/>
    <cellStyle name="20% - Accent4 17" xfId="273"/>
    <cellStyle name="20% - Accent4 18" xfId="274"/>
    <cellStyle name="20% - Accent4 19" xfId="275"/>
    <cellStyle name="20% - Accent4 2" xfId="276"/>
    <cellStyle name="20% - Accent4 20" xfId="277"/>
    <cellStyle name="20% - Accent4 21" xfId="278"/>
    <cellStyle name="20% - Accent4 22" xfId="279"/>
    <cellStyle name="20% - Accent4 23" xfId="280"/>
    <cellStyle name="20% - Accent4 24" xfId="281"/>
    <cellStyle name="20% - Accent4 25" xfId="282"/>
    <cellStyle name="20% - Accent4 26" xfId="283"/>
    <cellStyle name="20% - Accent4 27" xfId="284"/>
    <cellStyle name="20% - Accent4 28" xfId="285"/>
    <cellStyle name="20% - Accent4 29" xfId="286"/>
    <cellStyle name="20% - Accent4 3" xfId="287"/>
    <cellStyle name="20% - Accent4 30" xfId="288"/>
    <cellStyle name="20% - Accent4 31" xfId="289"/>
    <cellStyle name="20% - Accent4 32" xfId="290"/>
    <cellStyle name="20% - Accent4 33" xfId="291"/>
    <cellStyle name="20% - Accent4 34" xfId="292"/>
    <cellStyle name="20% - Accent4 35" xfId="293"/>
    <cellStyle name="20% - Accent4 36" xfId="294"/>
    <cellStyle name="20% - Accent4 37" xfId="295"/>
    <cellStyle name="20% - Accent4 38" xfId="296"/>
    <cellStyle name="20% - Accent4 39" xfId="297"/>
    <cellStyle name="20% - Accent4 4" xfId="298"/>
    <cellStyle name="20% - Accent4 40" xfId="299"/>
    <cellStyle name="20% - Accent4 41" xfId="300"/>
    <cellStyle name="20% - Accent4 42" xfId="301"/>
    <cellStyle name="20% - Accent4 43" xfId="302"/>
    <cellStyle name="20% - Accent4 44" xfId="303"/>
    <cellStyle name="20% - Accent4 45" xfId="304"/>
    <cellStyle name="20% - Accent4 46" xfId="305"/>
    <cellStyle name="20% - Accent4 47" xfId="306"/>
    <cellStyle name="20% - Accent4 48" xfId="307"/>
    <cellStyle name="20% - Accent4 49" xfId="308"/>
    <cellStyle name="20% - Accent4 5" xfId="309"/>
    <cellStyle name="20% - Accent4 50" xfId="310"/>
    <cellStyle name="20% - Accent4 51" xfId="311"/>
    <cellStyle name="20% - Accent4 52" xfId="312"/>
    <cellStyle name="20% - Accent4 53" xfId="313"/>
    <cellStyle name="20% - Accent4 54" xfId="314"/>
    <cellStyle name="20% - Accent4 55" xfId="315"/>
    <cellStyle name="20% - Accent4 56" xfId="316"/>
    <cellStyle name="20% - Accent4 57" xfId="317"/>
    <cellStyle name="20% - Accent4 58" xfId="318"/>
    <cellStyle name="20% - Accent4 59" xfId="319"/>
    <cellStyle name="20% - Accent4 6" xfId="320"/>
    <cellStyle name="20% - Accent4 60" xfId="321"/>
    <cellStyle name="20% - Accent4 61" xfId="322"/>
    <cellStyle name="20% - Accent4 62" xfId="323"/>
    <cellStyle name="20% - Accent4 63" xfId="324"/>
    <cellStyle name="20% - Accent4 64" xfId="325"/>
    <cellStyle name="20% - Accent4 65" xfId="326"/>
    <cellStyle name="20% - Accent4 66" xfId="327"/>
    <cellStyle name="20% - Accent4 67" xfId="328"/>
    <cellStyle name="20% - Accent4 68" xfId="329"/>
    <cellStyle name="20% - Accent4 69" xfId="330"/>
    <cellStyle name="20% - Accent4 7" xfId="331"/>
    <cellStyle name="20% - Accent4 70" xfId="332"/>
    <cellStyle name="20% - Accent4 71" xfId="333"/>
    <cellStyle name="20% - Accent4 72" xfId="334"/>
    <cellStyle name="20% - Accent4 73" xfId="335"/>
    <cellStyle name="20% - Accent4 74" xfId="336"/>
    <cellStyle name="20% - Accent4 75" xfId="337"/>
    <cellStyle name="20% - Accent4 76" xfId="338"/>
    <cellStyle name="20% - Accent4 77" xfId="339"/>
    <cellStyle name="20% - Accent4 78" xfId="340"/>
    <cellStyle name="20% - Accent4 79" xfId="341"/>
    <cellStyle name="20% - Accent4 8" xfId="342"/>
    <cellStyle name="20% - Accent4 80" xfId="343"/>
    <cellStyle name="20% - Accent4 81" xfId="344"/>
    <cellStyle name="20% - Accent4 82" xfId="345"/>
    <cellStyle name="20% - Accent4 83" xfId="346"/>
    <cellStyle name="20% - Accent4 9" xfId="347"/>
    <cellStyle name="20% - Accent5 10" xfId="348"/>
    <cellStyle name="20% - Accent5 11" xfId="349"/>
    <cellStyle name="20% - Accent5 12" xfId="350"/>
    <cellStyle name="20% - Accent5 13" xfId="351"/>
    <cellStyle name="20% - Accent5 14" xfId="352"/>
    <cellStyle name="20% - Accent5 15" xfId="353"/>
    <cellStyle name="20% - Accent5 16" xfId="354"/>
    <cellStyle name="20% - Accent5 17" xfId="355"/>
    <cellStyle name="20% - Accent5 18" xfId="356"/>
    <cellStyle name="20% - Accent5 19" xfId="357"/>
    <cellStyle name="20% - Accent5 2" xfId="358"/>
    <cellStyle name="20% - Accent5 20" xfId="359"/>
    <cellStyle name="20% - Accent5 21" xfId="360"/>
    <cellStyle name="20% - Accent5 22" xfId="361"/>
    <cellStyle name="20% - Accent5 23" xfId="362"/>
    <cellStyle name="20% - Accent5 24" xfId="363"/>
    <cellStyle name="20% - Accent5 25" xfId="364"/>
    <cellStyle name="20% - Accent5 26" xfId="365"/>
    <cellStyle name="20% - Accent5 27" xfId="366"/>
    <cellStyle name="20% - Accent5 28" xfId="367"/>
    <cellStyle name="20% - Accent5 29" xfId="368"/>
    <cellStyle name="20% - Accent5 3" xfId="369"/>
    <cellStyle name="20% - Accent5 30" xfId="370"/>
    <cellStyle name="20% - Accent5 31" xfId="371"/>
    <cellStyle name="20% - Accent5 32" xfId="372"/>
    <cellStyle name="20% - Accent5 33" xfId="373"/>
    <cellStyle name="20% - Accent5 34" xfId="374"/>
    <cellStyle name="20% - Accent5 35" xfId="375"/>
    <cellStyle name="20% - Accent5 36" xfId="376"/>
    <cellStyle name="20% - Accent5 37" xfId="377"/>
    <cellStyle name="20% - Accent5 38" xfId="378"/>
    <cellStyle name="20% - Accent5 39" xfId="379"/>
    <cellStyle name="20% - Accent5 4" xfId="380"/>
    <cellStyle name="20% - Accent5 40" xfId="381"/>
    <cellStyle name="20% - Accent5 41" xfId="382"/>
    <cellStyle name="20% - Accent5 42" xfId="383"/>
    <cellStyle name="20% - Accent5 43" xfId="384"/>
    <cellStyle name="20% - Accent5 44" xfId="385"/>
    <cellStyle name="20% - Accent5 45" xfId="386"/>
    <cellStyle name="20% - Accent5 46" xfId="387"/>
    <cellStyle name="20% - Accent5 47" xfId="388"/>
    <cellStyle name="20% - Accent5 48" xfId="389"/>
    <cellStyle name="20% - Accent5 49" xfId="390"/>
    <cellStyle name="20% - Accent5 5" xfId="391"/>
    <cellStyle name="20% - Accent5 50" xfId="392"/>
    <cellStyle name="20% - Accent5 51" xfId="393"/>
    <cellStyle name="20% - Accent5 52" xfId="394"/>
    <cellStyle name="20% - Accent5 53" xfId="395"/>
    <cellStyle name="20% - Accent5 54" xfId="396"/>
    <cellStyle name="20% - Accent5 55" xfId="397"/>
    <cellStyle name="20% - Accent5 56" xfId="398"/>
    <cellStyle name="20% - Accent5 57" xfId="399"/>
    <cellStyle name="20% - Accent5 58" xfId="400"/>
    <cellStyle name="20% - Accent5 59" xfId="401"/>
    <cellStyle name="20% - Accent5 6" xfId="402"/>
    <cellStyle name="20% - Accent5 60" xfId="403"/>
    <cellStyle name="20% - Accent5 61" xfId="404"/>
    <cellStyle name="20% - Accent5 62" xfId="405"/>
    <cellStyle name="20% - Accent5 63" xfId="406"/>
    <cellStyle name="20% - Accent5 64" xfId="407"/>
    <cellStyle name="20% - Accent5 65" xfId="408"/>
    <cellStyle name="20% - Accent5 66" xfId="409"/>
    <cellStyle name="20% - Accent5 67" xfId="410"/>
    <cellStyle name="20% - Accent5 68" xfId="411"/>
    <cellStyle name="20% - Accent5 69" xfId="412"/>
    <cellStyle name="20% - Accent5 7" xfId="413"/>
    <cellStyle name="20% - Accent5 70" xfId="414"/>
    <cellStyle name="20% - Accent5 71" xfId="415"/>
    <cellStyle name="20% - Accent5 72" xfId="416"/>
    <cellStyle name="20% - Accent5 73" xfId="417"/>
    <cellStyle name="20% - Accent5 74" xfId="418"/>
    <cellStyle name="20% - Accent5 75" xfId="419"/>
    <cellStyle name="20% - Accent5 76" xfId="420"/>
    <cellStyle name="20% - Accent5 77" xfId="421"/>
    <cellStyle name="20% - Accent5 78" xfId="422"/>
    <cellStyle name="20% - Accent5 79" xfId="423"/>
    <cellStyle name="20% - Accent5 8" xfId="424"/>
    <cellStyle name="20% - Accent5 80" xfId="425"/>
    <cellStyle name="20% - Accent5 81" xfId="426"/>
    <cellStyle name="20% - Accent5 82" xfId="427"/>
    <cellStyle name="20% - Accent5 83" xfId="428"/>
    <cellStyle name="20% - Accent5 9" xfId="429"/>
    <cellStyle name="20% - Accent6 10" xfId="430"/>
    <cellStyle name="20% - Accent6 11" xfId="431"/>
    <cellStyle name="20% - Accent6 12" xfId="432"/>
    <cellStyle name="20% - Accent6 13" xfId="433"/>
    <cellStyle name="20% - Accent6 14" xfId="434"/>
    <cellStyle name="20% - Accent6 15" xfId="435"/>
    <cellStyle name="20% - Accent6 16" xfId="436"/>
    <cellStyle name="20% - Accent6 17" xfId="437"/>
    <cellStyle name="20% - Accent6 18" xfId="438"/>
    <cellStyle name="20% - Accent6 19" xfId="439"/>
    <cellStyle name="20% - Accent6 2" xfId="440"/>
    <cellStyle name="20% - Accent6 20" xfId="441"/>
    <cellStyle name="20% - Accent6 21" xfId="442"/>
    <cellStyle name="20% - Accent6 22" xfId="443"/>
    <cellStyle name="20% - Accent6 23" xfId="444"/>
    <cellStyle name="20% - Accent6 24" xfId="445"/>
    <cellStyle name="20% - Accent6 25" xfId="446"/>
    <cellStyle name="20% - Accent6 26" xfId="447"/>
    <cellStyle name="20% - Accent6 27" xfId="448"/>
    <cellStyle name="20% - Accent6 28" xfId="449"/>
    <cellStyle name="20% - Accent6 29" xfId="450"/>
    <cellStyle name="20% - Accent6 3" xfId="451"/>
    <cellStyle name="20% - Accent6 30" xfId="452"/>
    <cellStyle name="20% - Accent6 31" xfId="453"/>
    <cellStyle name="20% - Accent6 32" xfId="454"/>
    <cellStyle name="20% - Accent6 33" xfId="455"/>
    <cellStyle name="20% - Accent6 34" xfId="456"/>
    <cellStyle name="20% - Accent6 35" xfId="457"/>
    <cellStyle name="20% - Accent6 36" xfId="458"/>
    <cellStyle name="20% - Accent6 37" xfId="459"/>
    <cellStyle name="20% - Accent6 38" xfId="460"/>
    <cellStyle name="20% - Accent6 39" xfId="461"/>
    <cellStyle name="20% - Accent6 4" xfId="462"/>
    <cellStyle name="20% - Accent6 40" xfId="463"/>
    <cellStyle name="20% - Accent6 41" xfId="464"/>
    <cellStyle name="20% - Accent6 42" xfId="465"/>
    <cellStyle name="20% - Accent6 43" xfId="466"/>
    <cellStyle name="20% - Accent6 44" xfId="467"/>
    <cellStyle name="20% - Accent6 45" xfId="468"/>
    <cellStyle name="20% - Accent6 46" xfId="469"/>
    <cellStyle name="20% - Accent6 47" xfId="470"/>
    <cellStyle name="20% - Accent6 48" xfId="471"/>
    <cellStyle name="20% - Accent6 49" xfId="472"/>
    <cellStyle name="20% - Accent6 5" xfId="473"/>
    <cellStyle name="20% - Accent6 50" xfId="474"/>
    <cellStyle name="20% - Accent6 51" xfId="475"/>
    <cellStyle name="20% - Accent6 52" xfId="476"/>
    <cellStyle name="20% - Accent6 53" xfId="477"/>
    <cellStyle name="20% - Accent6 54" xfId="478"/>
    <cellStyle name="20% - Accent6 55" xfId="479"/>
    <cellStyle name="20% - Accent6 56" xfId="480"/>
    <cellStyle name="20% - Accent6 57" xfId="481"/>
    <cellStyle name="20% - Accent6 58" xfId="482"/>
    <cellStyle name="20% - Accent6 59" xfId="483"/>
    <cellStyle name="20% - Accent6 6" xfId="484"/>
    <cellStyle name="20% - Accent6 60" xfId="485"/>
    <cellStyle name="20% - Accent6 61" xfId="486"/>
    <cellStyle name="20% - Accent6 62" xfId="487"/>
    <cellStyle name="20% - Accent6 63" xfId="488"/>
    <cellStyle name="20% - Accent6 64" xfId="489"/>
    <cellStyle name="20% - Accent6 65" xfId="490"/>
    <cellStyle name="20% - Accent6 66" xfId="491"/>
    <cellStyle name="20% - Accent6 67" xfId="492"/>
    <cellStyle name="20% - Accent6 68" xfId="493"/>
    <cellStyle name="20% - Accent6 69" xfId="494"/>
    <cellStyle name="20% - Accent6 7" xfId="495"/>
    <cellStyle name="20% - Accent6 70" xfId="496"/>
    <cellStyle name="20% - Accent6 71" xfId="497"/>
    <cellStyle name="20% - Accent6 72" xfId="498"/>
    <cellStyle name="20% - Accent6 73" xfId="499"/>
    <cellStyle name="20% - Accent6 74" xfId="500"/>
    <cellStyle name="20% - Accent6 75" xfId="501"/>
    <cellStyle name="20% - Accent6 76" xfId="502"/>
    <cellStyle name="20% - Accent6 77" xfId="503"/>
    <cellStyle name="20% - Accent6 78" xfId="504"/>
    <cellStyle name="20% - Accent6 79" xfId="505"/>
    <cellStyle name="20% - Accent6 8" xfId="506"/>
    <cellStyle name="20% - Accent6 80" xfId="507"/>
    <cellStyle name="20% - Accent6 81" xfId="508"/>
    <cellStyle name="20% - Accent6 82" xfId="509"/>
    <cellStyle name="20% - Accent6 83" xfId="510"/>
    <cellStyle name="20% - Accent6 9" xfId="511"/>
    <cellStyle name="40% - Accent1 10" xfId="512"/>
    <cellStyle name="40% - Accent1 11" xfId="513"/>
    <cellStyle name="40% - Accent1 12" xfId="514"/>
    <cellStyle name="40% - Accent1 13" xfId="515"/>
    <cellStyle name="40% - Accent1 14" xfId="516"/>
    <cellStyle name="40% - Accent1 15" xfId="517"/>
    <cellStyle name="40% - Accent1 16" xfId="518"/>
    <cellStyle name="40% - Accent1 17" xfId="519"/>
    <cellStyle name="40% - Accent1 18" xfId="520"/>
    <cellStyle name="40% - Accent1 19" xfId="521"/>
    <cellStyle name="40% - Accent1 2" xfId="522"/>
    <cellStyle name="40% - Accent1 20" xfId="523"/>
    <cellStyle name="40% - Accent1 21" xfId="524"/>
    <cellStyle name="40% - Accent1 22" xfId="525"/>
    <cellStyle name="40% - Accent1 23" xfId="526"/>
    <cellStyle name="40% - Accent1 24" xfId="527"/>
    <cellStyle name="40% - Accent1 25" xfId="528"/>
    <cellStyle name="40% - Accent1 26" xfId="529"/>
    <cellStyle name="40% - Accent1 27" xfId="530"/>
    <cellStyle name="40% - Accent1 28" xfId="531"/>
    <cellStyle name="40% - Accent1 29" xfId="532"/>
    <cellStyle name="40% - Accent1 3" xfId="533"/>
    <cellStyle name="40% - Accent1 30" xfId="534"/>
    <cellStyle name="40% - Accent1 31" xfId="535"/>
    <cellStyle name="40% - Accent1 32" xfId="536"/>
    <cellStyle name="40% - Accent1 33" xfId="537"/>
    <cellStyle name="40% - Accent1 34" xfId="538"/>
    <cellStyle name="40% - Accent1 35" xfId="539"/>
    <cellStyle name="40% - Accent1 36" xfId="540"/>
    <cellStyle name="40% - Accent1 37" xfId="541"/>
    <cellStyle name="40% - Accent1 38" xfId="542"/>
    <cellStyle name="40% - Accent1 39" xfId="543"/>
    <cellStyle name="40% - Accent1 4" xfId="544"/>
    <cellStyle name="40% - Accent1 40" xfId="545"/>
    <cellStyle name="40% - Accent1 41" xfId="546"/>
    <cellStyle name="40% - Accent1 42" xfId="547"/>
    <cellStyle name="40% - Accent1 43" xfId="548"/>
    <cellStyle name="40% - Accent1 44" xfId="549"/>
    <cellStyle name="40% - Accent1 45" xfId="550"/>
    <cellStyle name="40% - Accent1 46" xfId="551"/>
    <cellStyle name="40% - Accent1 47" xfId="552"/>
    <cellStyle name="40% - Accent1 48" xfId="553"/>
    <cellStyle name="40% - Accent1 49" xfId="554"/>
    <cellStyle name="40% - Accent1 5" xfId="555"/>
    <cellStyle name="40% - Accent1 50" xfId="556"/>
    <cellStyle name="40% - Accent1 51" xfId="557"/>
    <cellStyle name="40% - Accent1 52" xfId="558"/>
    <cellStyle name="40% - Accent1 53" xfId="559"/>
    <cellStyle name="40% - Accent1 54" xfId="560"/>
    <cellStyle name="40% - Accent1 55" xfId="561"/>
    <cellStyle name="40% - Accent1 56" xfId="562"/>
    <cellStyle name="40% - Accent1 57" xfId="563"/>
    <cellStyle name="40% - Accent1 58" xfId="564"/>
    <cellStyle name="40% - Accent1 59" xfId="565"/>
    <cellStyle name="40% - Accent1 6" xfId="566"/>
    <cellStyle name="40% - Accent1 60" xfId="567"/>
    <cellStyle name="40% - Accent1 61" xfId="568"/>
    <cellStyle name="40% - Accent1 62" xfId="569"/>
    <cellStyle name="40% - Accent1 63" xfId="570"/>
    <cellStyle name="40% - Accent1 64" xfId="571"/>
    <cellStyle name="40% - Accent1 65" xfId="572"/>
    <cellStyle name="40% - Accent1 66" xfId="573"/>
    <cellStyle name="40% - Accent1 67" xfId="574"/>
    <cellStyle name="40% - Accent1 68" xfId="575"/>
    <cellStyle name="40% - Accent1 69" xfId="576"/>
    <cellStyle name="40% - Accent1 7" xfId="577"/>
    <cellStyle name="40% - Accent1 70" xfId="578"/>
    <cellStyle name="40% - Accent1 71" xfId="579"/>
    <cellStyle name="40% - Accent1 72" xfId="580"/>
    <cellStyle name="40% - Accent1 73" xfId="581"/>
    <cellStyle name="40% - Accent1 74" xfId="582"/>
    <cellStyle name="40% - Accent1 75" xfId="583"/>
    <cellStyle name="40% - Accent1 76" xfId="584"/>
    <cellStyle name="40% - Accent1 77" xfId="585"/>
    <cellStyle name="40% - Accent1 78" xfId="586"/>
    <cellStyle name="40% - Accent1 79" xfId="587"/>
    <cellStyle name="40% - Accent1 8" xfId="588"/>
    <cellStyle name="40% - Accent1 80" xfId="589"/>
    <cellStyle name="40% - Accent1 81" xfId="590"/>
    <cellStyle name="40% - Accent1 82" xfId="591"/>
    <cellStyle name="40% - Accent1 83" xfId="592"/>
    <cellStyle name="40% - Accent1 9" xfId="593"/>
    <cellStyle name="40% - Accent2 10" xfId="594"/>
    <cellStyle name="40% - Accent2 11" xfId="595"/>
    <cellStyle name="40% - Accent2 12" xfId="596"/>
    <cellStyle name="40% - Accent2 13" xfId="597"/>
    <cellStyle name="40% - Accent2 14" xfId="598"/>
    <cellStyle name="40% - Accent2 15" xfId="599"/>
    <cellStyle name="40% - Accent2 16" xfId="600"/>
    <cellStyle name="40% - Accent2 17" xfId="601"/>
    <cellStyle name="40% - Accent2 18" xfId="602"/>
    <cellStyle name="40% - Accent2 19" xfId="603"/>
    <cellStyle name="40% - Accent2 2" xfId="604"/>
    <cellStyle name="40% - Accent2 20" xfId="605"/>
    <cellStyle name="40% - Accent2 21" xfId="606"/>
    <cellStyle name="40% - Accent2 22" xfId="607"/>
    <cellStyle name="40% - Accent2 23" xfId="608"/>
    <cellStyle name="40% - Accent2 24" xfId="609"/>
    <cellStyle name="40% - Accent2 25" xfId="610"/>
    <cellStyle name="40% - Accent2 26" xfId="611"/>
    <cellStyle name="40% - Accent2 27" xfId="612"/>
    <cellStyle name="40% - Accent2 28" xfId="613"/>
    <cellStyle name="40% - Accent2 29" xfId="614"/>
    <cellStyle name="40% - Accent2 3" xfId="615"/>
    <cellStyle name="40% - Accent2 30" xfId="616"/>
    <cellStyle name="40% - Accent2 31" xfId="617"/>
    <cellStyle name="40% - Accent2 32" xfId="618"/>
    <cellStyle name="40% - Accent2 33" xfId="619"/>
    <cellStyle name="40% - Accent2 34" xfId="620"/>
    <cellStyle name="40% - Accent2 35" xfId="621"/>
    <cellStyle name="40% - Accent2 36" xfId="622"/>
    <cellStyle name="40% - Accent2 37" xfId="623"/>
    <cellStyle name="40% - Accent2 38" xfId="624"/>
    <cellStyle name="40% - Accent2 39" xfId="625"/>
    <cellStyle name="40% - Accent2 4" xfId="626"/>
    <cellStyle name="40% - Accent2 40" xfId="627"/>
    <cellStyle name="40% - Accent2 41" xfId="628"/>
    <cellStyle name="40% - Accent2 42" xfId="629"/>
    <cellStyle name="40% - Accent2 43" xfId="630"/>
    <cellStyle name="40% - Accent2 44" xfId="631"/>
    <cellStyle name="40% - Accent2 45" xfId="632"/>
    <cellStyle name="40% - Accent2 46" xfId="633"/>
    <cellStyle name="40% - Accent2 47" xfId="634"/>
    <cellStyle name="40% - Accent2 48" xfId="635"/>
    <cellStyle name="40% - Accent2 49" xfId="636"/>
    <cellStyle name="40% - Accent2 5" xfId="637"/>
    <cellStyle name="40% - Accent2 50" xfId="638"/>
    <cellStyle name="40% - Accent2 51" xfId="639"/>
    <cellStyle name="40% - Accent2 52" xfId="640"/>
    <cellStyle name="40% - Accent2 53" xfId="641"/>
    <cellStyle name="40% - Accent2 54" xfId="642"/>
    <cellStyle name="40% - Accent2 55" xfId="643"/>
    <cellStyle name="40% - Accent2 56" xfId="644"/>
    <cellStyle name="40% - Accent2 57" xfId="645"/>
    <cellStyle name="40% - Accent2 58" xfId="646"/>
    <cellStyle name="40% - Accent2 59" xfId="647"/>
    <cellStyle name="40% - Accent2 6" xfId="648"/>
    <cellStyle name="40% - Accent2 60" xfId="649"/>
    <cellStyle name="40% - Accent2 61" xfId="650"/>
    <cellStyle name="40% - Accent2 62" xfId="651"/>
    <cellStyle name="40% - Accent2 63" xfId="652"/>
    <cellStyle name="40% - Accent2 64" xfId="653"/>
    <cellStyle name="40% - Accent2 65" xfId="654"/>
    <cellStyle name="40% - Accent2 66" xfId="655"/>
    <cellStyle name="40% - Accent2 67" xfId="656"/>
    <cellStyle name="40% - Accent2 68" xfId="657"/>
    <cellStyle name="40% - Accent2 69" xfId="658"/>
    <cellStyle name="40% - Accent2 7" xfId="659"/>
    <cellStyle name="40% - Accent2 70" xfId="660"/>
    <cellStyle name="40% - Accent2 71" xfId="661"/>
    <cellStyle name="40% - Accent2 72" xfId="662"/>
    <cellStyle name="40% - Accent2 73" xfId="663"/>
    <cellStyle name="40% - Accent2 74" xfId="664"/>
    <cellStyle name="40% - Accent2 75" xfId="665"/>
    <cellStyle name="40% - Accent2 76" xfId="666"/>
    <cellStyle name="40% - Accent2 77" xfId="667"/>
    <cellStyle name="40% - Accent2 78" xfId="668"/>
    <cellStyle name="40% - Accent2 79" xfId="669"/>
    <cellStyle name="40% - Accent2 8" xfId="670"/>
    <cellStyle name="40% - Accent2 80" xfId="671"/>
    <cellStyle name="40% - Accent2 81" xfId="672"/>
    <cellStyle name="40% - Accent2 82" xfId="673"/>
    <cellStyle name="40% - Accent2 83" xfId="674"/>
    <cellStyle name="40% - Accent2 9" xfId="675"/>
    <cellStyle name="40% - Accent3 10" xfId="676"/>
    <cellStyle name="40% - Accent3 11" xfId="677"/>
    <cellStyle name="40% - Accent3 12" xfId="678"/>
    <cellStyle name="40% - Accent3 13" xfId="679"/>
    <cellStyle name="40% - Accent3 14" xfId="680"/>
    <cellStyle name="40% - Accent3 15" xfId="681"/>
    <cellStyle name="40% - Accent3 16" xfId="682"/>
    <cellStyle name="40% - Accent3 17" xfId="683"/>
    <cellStyle name="40% - Accent3 18" xfId="684"/>
    <cellStyle name="40% - Accent3 19" xfId="685"/>
    <cellStyle name="40% - Accent3 2" xfId="686"/>
    <cellStyle name="40% - Accent3 20" xfId="687"/>
    <cellStyle name="40% - Accent3 21" xfId="688"/>
    <cellStyle name="40% - Accent3 22" xfId="689"/>
    <cellStyle name="40% - Accent3 23" xfId="690"/>
    <cellStyle name="40% - Accent3 24" xfId="691"/>
    <cellStyle name="40% - Accent3 25" xfId="692"/>
    <cellStyle name="40% - Accent3 26" xfId="693"/>
    <cellStyle name="40% - Accent3 27" xfId="694"/>
    <cellStyle name="40% - Accent3 28" xfId="695"/>
    <cellStyle name="40% - Accent3 29" xfId="696"/>
    <cellStyle name="40% - Accent3 3" xfId="697"/>
    <cellStyle name="40% - Accent3 30" xfId="698"/>
    <cellStyle name="40% - Accent3 31" xfId="699"/>
    <cellStyle name="40% - Accent3 32" xfId="700"/>
    <cellStyle name="40% - Accent3 33" xfId="701"/>
    <cellStyle name="40% - Accent3 34" xfId="702"/>
    <cellStyle name="40% - Accent3 35" xfId="703"/>
    <cellStyle name="40% - Accent3 36" xfId="704"/>
    <cellStyle name="40% - Accent3 37" xfId="705"/>
    <cellStyle name="40% - Accent3 38" xfId="706"/>
    <cellStyle name="40% - Accent3 39" xfId="707"/>
    <cellStyle name="40% - Accent3 4" xfId="708"/>
    <cellStyle name="40% - Accent3 40" xfId="709"/>
    <cellStyle name="40% - Accent3 41" xfId="710"/>
    <cellStyle name="40% - Accent3 42" xfId="711"/>
    <cellStyle name="40% - Accent3 43" xfId="712"/>
    <cellStyle name="40% - Accent3 44" xfId="713"/>
    <cellStyle name="40% - Accent3 45" xfId="714"/>
    <cellStyle name="40% - Accent3 46" xfId="715"/>
    <cellStyle name="40% - Accent3 47" xfId="716"/>
    <cellStyle name="40% - Accent3 48" xfId="717"/>
    <cellStyle name="40% - Accent3 49" xfId="718"/>
    <cellStyle name="40% - Accent3 5" xfId="719"/>
    <cellStyle name="40% - Accent3 50" xfId="720"/>
    <cellStyle name="40% - Accent3 51" xfId="721"/>
    <cellStyle name="40% - Accent3 52" xfId="722"/>
    <cellStyle name="40% - Accent3 53" xfId="723"/>
    <cellStyle name="40% - Accent3 54" xfId="724"/>
    <cellStyle name="40% - Accent3 55" xfId="725"/>
    <cellStyle name="40% - Accent3 56" xfId="726"/>
    <cellStyle name="40% - Accent3 57" xfId="727"/>
    <cellStyle name="40% - Accent3 58" xfId="728"/>
    <cellStyle name="40% - Accent3 59" xfId="729"/>
    <cellStyle name="40% - Accent3 6" xfId="730"/>
    <cellStyle name="40% - Accent3 60" xfId="731"/>
    <cellStyle name="40% - Accent3 61" xfId="732"/>
    <cellStyle name="40% - Accent3 62" xfId="733"/>
    <cellStyle name="40% - Accent3 63" xfId="734"/>
    <cellStyle name="40% - Accent3 64" xfId="735"/>
    <cellStyle name="40% - Accent3 65" xfId="736"/>
    <cellStyle name="40% - Accent3 66" xfId="737"/>
    <cellStyle name="40% - Accent3 67" xfId="738"/>
    <cellStyle name="40% - Accent3 68" xfId="739"/>
    <cellStyle name="40% - Accent3 69" xfId="740"/>
    <cellStyle name="40% - Accent3 7" xfId="741"/>
    <cellStyle name="40% - Accent3 70" xfId="742"/>
    <cellStyle name="40% - Accent3 71" xfId="743"/>
    <cellStyle name="40% - Accent3 72" xfId="744"/>
    <cellStyle name="40% - Accent3 73" xfId="745"/>
    <cellStyle name="40% - Accent3 74" xfId="746"/>
    <cellStyle name="40% - Accent3 75" xfId="747"/>
    <cellStyle name="40% - Accent3 76" xfId="748"/>
    <cellStyle name="40% - Accent3 77" xfId="749"/>
    <cellStyle name="40% - Accent3 78" xfId="750"/>
    <cellStyle name="40% - Accent3 79" xfId="751"/>
    <cellStyle name="40% - Accent3 8" xfId="752"/>
    <cellStyle name="40% - Accent3 80" xfId="753"/>
    <cellStyle name="40% - Accent3 81" xfId="754"/>
    <cellStyle name="40% - Accent3 82" xfId="755"/>
    <cellStyle name="40% - Accent3 83" xfId="756"/>
    <cellStyle name="40% - Accent3 9" xfId="757"/>
    <cellStyle name="40% - Accent4 10" xfId="758"/>
    <cellStyle name="40% - Accent4 11" xfId="759"/>
    <cellStyle name="40% - Accent4 12" xfId="760"/>
    <cellStyle name="40% - Accent4 13" xfId="761"/>
    <cellStyle name="40% - Accent4 14" xfId="762"/>
    <cellStyle name="40% - Accent4 15" xfId="763"/>
    <cellStyle name="40% - Accent4 16" xfId="764"/>
    <cellStyle name="40% - Accent4 17" xfId="765"/>
    <cellStyle name="40% - Accent4 18" xfId="766"/>
    <cellStyle name="40% - Accent4 19" xfId="767"/>
    <cellStyle name="40% - Accent4 2" xfId="768"/>
    <cellStyle name="40% - Accent4 20" xfId="769"/>
    <cellStyle name="40% - Accent4 21" xfId="770"/>
    <cellStyle name="40% - Accent4 22" xfId="771"/>
    <cellStyle name="40% - Accent4 23" xfId="772"/>
    <cellStyle name="40% - Accent4 24" xfId="773"/>
    <cellStyle name="40% - Accent4 25" xfId="774"/>
    <cellStyle name="40% - Accent4 26" xfId="775"/>
    <cellStyle name="40% - Accent4 27" xfId="776"/>
    <cellStyle name="40% - Accent4 28" xfId="777"/>
    <cellStyle name="40% - Accent4 29" xfId="778"/>
    <cellStyle name="40% - Accent4 3" xfId="779"/>
    <cellStyle name="40% - Accent4 30" xfId="780"/>
    <cellStyle name="40% - Accent4 31" xfId="781"/>
    <cellStyle name="40% - Accent4 32" xfId="782"/>
    <cellStyle name="40% - Accent4 33" xfId="783"/>
    <cellStyle name="40% - Accent4 34" xfId="784"/>
    <cellStyle name="40% - Accent4 35" xfId="785"/>
    <cellStyle name="40% - Accent4 36" xfId="786"/>
    <cellStyle name="40% - Accent4 37" xfId="787"/>
    <cellStyle name="40% - Accent4 38" xfId="788"/>
    <cellStyle name="40% - Accent4 39" xfId="789"/>
    <cellStyle name="40% - Accent4 4" xfId="790"/>
    <cellStyle name="40% - Accent4 40" xfId="791"/>
    <cellStyle name="40% - Accent4 41" xfId="792"/>
    <cellStyle name="40% - Accent4 42" xfId="793"/>
    <cellStyle name="40% - Accent4 43" xfId="794"/>
    <cellStyle name="40% - Accent4 44" xfId="795"/>
    <cellStyle name="40% - Accent4 45" xfId="796"/>
    <cellStyle name="40% - Accent4 46" xfId="797"/>
    <cellStyle name="40% - Accent4 47" xfId="798"/>
    <cellStyle name="40% - Accent4 48" xfId="799"/>
    <cellStyle name="40% - Accent4 49" xfId="800"/>
    <cellStyle name="40% - Accent4 5" xfId="801"/>
    <cellStyle name="40% - Accent4 50" xfId="802"/>
    <cellStyle name="40% - Accent4 51" xfId="803"/>
    <cellStyle name="40% - Accent4 52" xfId="804"/>
    <cellStyle name="40% - Accent4 53" xfId="805"/>
    <cellStyle name="40% - Accent4 54" xfId="806"/>
    <cellStyle name="40% - Accent4 55" xfId="807"/>
    <cellStyle name="40% - Accent4 56" xfId="808"/>
    <cellStyle name="40% - Accent4 57" xfId="809"/>
    <cellStyle name="40% - Accent4 58" xfId="810"/>
    <cellStyle name="40% - Accent4 59" xfId="811"/>
    <cellStyle name="40% - Accent4 6" xfId="812"/>
    <cellStyle name="40% - Accent4 60" xfId="813"/>
    <cellStyle name="40% - Accent4 61" xfId="814"/>
    <cellStyle name="40% - Accent4 62" xfId="815"/>
    <cellStyle name="40% - Accent4 63" xfId="816"/>
    <cellStyle name="40% - Accent4 64" xfId="817"/>
    <cellStyle name="40% - Accent4 65" xfId="818"/>
    <cellStyle name="40% - Accent4 66" xfId="819"/>
    <cellStyle name="40% - Accent4 67" xfId="820"/>
    <cellStyle name="40% - Accent4 68" xfId="821"/>
    <cellStyle name="40% - Accent4 69" xfId="822"/>
    <cellStyle name="40% - Accent4 7" xfId="823"/>
    <cellStyle name="40% - Accent4 70" xfId="824"/>
    <cellStyle name="40% - Accent4 71" xfId="825"/>
    <cellStyle name="40% - Accent4 72" xfId="826"/>
    <cellStyle name="40% - Accent4 73" xfId="827"/>
    <cellStyle name="40% - Accent4 74" xfId="828"/>
    <cellStyle name="40% - Accent4 75" xfId="829"/>
    <cellStyle name="40% - Accent4 76" xfId="830"/>
    <cellStyle name="40% - Accent4 77" xfId="831"/>
    <cellStyle name="40% - Accent4 78" xfId="832"/>
    <cellStyle name="40% - Accent4 79" xfId="833"/>
    <cellStyle name="40% - Accent4 8" xfId="834"/>
    <cellStyle name="40% - Accent4 80" xfId="835"/>
    <cellStyle name="40% - Accent4 81" xfId="836"/>
    <cellStyle name="40% - Accent4 82" xfId="837"/>
    <cellStyle name="40% - Accent4 83" xfId="838"/>
    <cellStyle name="40% - Accent4 9" xfId="839"/>
    <cellStyle name="40% - Accent5 10" xfId="840"/>
    <cellStyle name="40% - Accent5 11" xfId="841"/>
    <cellStyle name="40% - Accent5 12" xfId="842"/>
    <cellStyle name="40% - Accent5 13" xfId="843"/>
    <cellStyle name="40% - Accent5 14" xfId="844"/>
    <cellStyle name="40% - Accent5 15" xfId="845"/>
    <cellStyle name="40% - Accent5 16" xfId="846"/>
    <cellStyle name="40% - Accent5 17" xfId="847"/>
    <cellStyle name="40% - Accent5 18" xfId="848"/>
    <cellStyle name="40% - Accent5 19" xfId="849"/>
    <cellStyle name="40% - Accent5 2" xfId="850"/>
    <cellStyle name="40% - Accent5 20" xfId="851"/>
    <cellStyle name="40% - Accent5 21" xfId="852"/>
    <cellStyle name="40% - Accent5 22" xfId="853"/>
    <cellStyle name="40% - Accent5 23" xfId="854"/>
    <cellStyle name="40% - Accent5 24" xfId="855"/>
    <cellStyle name="40% - Accent5 25" xfId="856"/>
    <cellStyle name="40% - Accent5 26" xfId="857"/>
    <cellStyle name="40% - Accent5 27" xfId="858"/>
    <cellStyle name="40% - Accent5 28" xfId="859"/>
    <cellStyle name="40% - Accent5 29" xfId="860"/>
    <cellStyle name="40% - Accent5 3" xfId="861"/>
    <cellStyle name="40% - Accent5 30" xfId="862"/>
    <cellStyle name="40% - Accent5 31" xfId="863"/>
    <cellStyle name="40% - Accent5 32" xfId="864"/>
    <cellStyle name="40% - Accent5 33" xfId="865"/>
    <cellStyle name="40% - Accent5 34" xfId="866"/>
    <cellStyle name="40% - Accent5 35" xfId="867"/>
    <cellStyle name="40% - Accent5 36" xfId="868"/>
    <cellStyle name="40% - Accent5 37" xfId="869"/>
    <cellStyle name="40% - Accent5 38" xfId="870"/>
    <cellStyle name="40% - Accent5 39" xfId="871"/>
    <cellStyle name="40% - Accent5 4" xfId="872"/>
    <cellStyle name="40% - Accent5 40" xfId="873"/>
    <cellStyle name="40% - Accent5 41" xfId="874"/>
    <cellStyle name="40% - Accent5 42" xfId="875"/>
    <cellStyle name="40% - Accent5 43" xfId="876"/>
    <cellStyle name="40% - Accent5 44" xfId="877"/>
    <cellStyle name="40% - Accent5 45" xfId="878"/>
    <cellStyle name="40% - Accent5 46" xfId="879"/>
    <cellStyle name="40% - Accent5 47" xfId="880"/>
    <cellStyle name="40% - Accent5 48" xfId="881"/>
    <cellStyle name="40% - Accent5 49" xfId="882"/>
    <cellStyle name="40% - Accent5 5" xfId="883"/>
    <cellStyle name="40% - Accent5 50" xfId="884"/>
    <cellStyle name="40% - Accent5 51" xfId="885"/>
    <cellStyle name="40% - Accent5 52" xfId="886"/>
    <cellStyle name="40% - Accent5 53" xfId="887"/>
    <cellStyle name="40% - Accent5 54" xfId="888"/>
    <cellStyle name="40% - Accent5 55" xfId="889"/>
    <cellStyle name="40% - Accent5 56" xfId="890"/>
    <cellStyle name="40% - Accent5 57" xfId="891"/>
    <cellStyle name="40% - Accent5 58" xfId="892"/>
    <cellStyle name="40% - Accent5 59" xfId="893"/>
    <cellStyle name="40% - Accent5 6" xfId="894"/>
    <cellStyle name="40% - Accent5 60" xfId="895"/>
    <cellStyle name="40% - Accent5 61" xfId="896"/>
    <cellStyle name="40% - Accent5 62" xfId="897"/>
    <cellStyle name="40% - Accent5 63" xfId="898"/>
    <cellStyle name="40% - Accent5 64" xfId="899"/>
    <cellStyle name="40% - Accent5 65" xfId="900"/>
    <cellStyle name="40% - Accent5 66" xfId="901"/>
    <cellStyle name="40% - Accent5 67" xfId="902"/>
    <cellStyle name="40% - Accent5 68" xfId="903"/>
    <cellStyle name="40% - Accent5 69" xfId="904"/>
    <cellStyle name="40% - Accent5 7" xfId="905"/>
    <cellStyle name="40% - Accent5 70" xfId="906"/>
    <cellStyle name="40% - Accent5 71" xfId="907"/>
    <cellStyle name="40% - Accent5 72" xfId="908"/>
    <cellStyle name="40% - Accent5 73" xfId="909"/>
    <cellStyle name="40% - Accent5 74" xfId="910"/>
    <cellStyle name="40% - Accent5 75" xfId="911"/>
    <cellStyle name="40% - Accent5 76" xfId="912"/>
    <cellStyle name="40% - Accent5 77" xfId="913"/>
    <cellStyle name="40% - Accent5 78" xfId="914"/>
    <cellStyle name="40% - Accent5 79" xfId="915"/>
    <cellStyle name="40% - Accent5 8" xfId="916"/>
    <cellStyle name="40% - Accent5 80" xfId="917"/>
    <cellStyle name="40% - Accent5 81" xfId="918"/>
    <cellStyle name="40% - Accent5 82" xfId="919"/>
    <cellStyle name="40% - Accent5 83" xfId="920"/>
    <cellStyle name="40% - Accent5 9" xfId="921"/>
    <cellStyle name="40% - Accent6 10" xfId="922"/>
    <cellStyle name="40% - Accent6 11" xfId="923"/>
    <cellStyle name="40% - Accent6 12" xfId="924"/>
    <cellStyle name="40% - Accent6 13" xfId="925"/>
    <cellStyle name="40% - Accent6 14" xfId="926"/>
    <cellStyle name="40% - Accent6 15" xfId="927"/>
    <cellStyle name="40% - Accent6 16" xfId="928"/>
    <cellStyle name="40% - Accent6 17" xfId="929"/>
    <cellStyle name="40% - Accent6 18" xfId="930"/>
    <cellStyle name="40% - Accent6 19" xfId="931"/>
    <cellStyle name="40% - Accent6 2" xfId="932"/>
    <cellStyle name="40% - Accent6 20" xfId="933"/>
    <cellStyle name="40% - Accent6 21" xfId="934"/>
    <cellStyle name="40% - Accent6 22" xfId="935"/>
    <cellStyle name="40% - Accent6 23" xfId="936"/>
    <cellStyle name="40% - Accent6 24" xfId="937"/>
    <cellStyle name="40% - Accent6 25" xfId="938"/>
    <cellStyle name="40% - Accent6 26" xfId="939"/>
    <cellStyle name="40% - Accent6 27" xfId="940"/>
    <cellStyle name="40% - Accent6 28" xfId="941"/>
    <cellStyle name="40% - Accent6 29" xfId="942"/>
    <cellStyle name="40% - Accent6 3" xfId="943"/>
    <cellStyle name="40% - Accent6 30" xfId="944"/>
    <cellStyle name="40% - Accent6 31" xfId="945"/>
    <cellStyle name="40% - Accent6 32" xfId="946"/>
    <cellStyle name="40% - Accent6 33" xfId="947"/>
    <cellStyle name="40% - Accent6 34" xfId="948"/>
    <cellStyle name="40% - Accent6 35" xfId="949"/>
    <cellStyle name="40% - Accent6 36" xfId="950"/>
    <cellStyle name="40% - Accent6 37" xfId="951"/>
    <cellStyle name="40% - Accent6 38" xfId="952"/>
    <cellStyle name="40% - Accent6 39" xfId="953"/>
    <cellStyle name="40% - Accent6 4" xfId="954"/>
    <cellStyle name="40% - Accent6 40" xfId="955"/>
    <cellStyle name="40% - Accent6 41" xfId="956"/>
    <cellStyle name="40% - Accent6 42" xfId="957"/>
    <cellStyle name="40% - Accent6 43" xfId="958"/>
    <cellStyle name="40% - Accent6 44" xfId="959"/>
    <cellStyle name="40% - Accent6 45" xfId="960"/>
    <cellStyle name="40% - Accent6 46" xfId="961"/>
    <cellStyle name="40% - Accent6 47" xfId="962"/>
    <cellStyle name="40% - Accent6 48" xfId="963"/>
    <cellStyle name="40% - Accent6 49" xfId="964"/>
    <cellStyle name="40% - Accent6 5" xfId="965"/>
    <cellStyle name="40% - Accent6 50" xfId="966"/>
    <cellStyle name="40% - Accent6 51" xfId="967"/>
    <cellStyle name="40% - Accent6 52" xfId="968"/>
    <cellStyle name="40% - Accent6 53" xfId="969"/>
    <cellStyle name="40% - Accent6 54" xfId="970"/>
    <cellStyle name="40% - Accent6 55" xfId="971"/>
    <cellStyle name="40% - Accent6 56" xfId="972"/>
    <cellStyle name="40% - Accent6 57" xfId="973"/>
    <cellStyle name="40% - Accent6 58" xfId="974"/>
    <cellStyle name="40% - Accent6 59" xfId="975"/>
    <cellStyle name="40% - Accent6 6" xfId="976"/>
    <cellStyle name="40% - Accent6 60" xfId="977"/>
    <cellStyle name="40% - Accent6 61" xfId="978"/>
    <cellStyle name="40% - Accent6 62" xfId="979"/>
    <cellStyle name="40% - Accent6 63" xfId="980"/>
    <cellStyle name="40% - Accent6 64" xfId="981"/>
    <cellStyle name="40% - Accent6 65" xfId="982"/>
    <cellStyle name="40% - Accent6 66" xfId="983"/>
    <cellStyle name="40% - Accent6 67" xfId="984"/>
    <cellStyle name="40% - Accent6 68" xfId="985"/>
    <cellStyle name="40% - Accent6 69" xfId="986"/>
    <cellStyle name="40% - Accent6 7" xfId="987"/>
    <cellStyle name="40% - Accent6 70" xfId="988"/>
    <cellStyle name="40% - Accent6 71" xfId="989"/>
    <cellStyle name="40% - Accent6 72" xfId="990"/>
    <cellStyle name="40% - Accent6 73" xfId="991"/>
    <cellStyle name="40% - Accent6 74" xfId="992"/>
    <cellStyle name="40% - Accent6 75" xfId="993"/>
    <cellStyle name="40% - Accent6 76" xfId="994"/>
    <cellStyle name="40% - Accent6 77" xfId="995"/>
    <cellStyle name="40% - Accent6 78" xfId="996"/>
    <cellStyle name="40% - Accent6 79" xfId="997"/>
    <cellStyle name="40% - Accent6 8" xfId="998"/>
    <cellStyle name="40% - Accent6 80" xfId="999"/>
    <cellStyle name="40% - Accent6 81" xfId="1000"/>
    <cellStyle name="40% - Accent6 82" xfId="1001"/>
    <cellStyle name="40% - Accent6 83" xfId="1002"/>
    <cellStyle name="40% - Accent6 9" xfId="1003"/>
    <cellStyle name="Normal 10" xfId="1004"/>
    <cellStyle name="Normal 101" xfId="1005"/>
    <cellStyle name="Normal 103" xfId="1006"/>
    <cellStyle name="Normal 11" xfId="1007"/>
    <cellStyle name="Normal 12" xfId="1008"/>
    <cellStyle name="Normal 13" xfId="1009"/>
    <cellStyle name="Normal 14" xfId="1010"/>
    <cellStyle name="Normal 15" xfId="1011"/>
    <cellStyle name="Normal 16" xfId="1012"/>
    <cellStyle name="Normal 17" xfId="1013"/>
    <cellStyle name="Normal 18" xfId="1014"/>
    <cellStyle name="Normal 19" xfId="1015"/>
    <cellStyle name="Normal 2 2" xfId="1016"/>
    <cellStyle name="Normal 2 3" xfId="1017"/>
    <cellStyle name="Normal 2 4" xfId="1018"/>
    <cellStyle name="Normal 2 5" xfId="1019"/>
    <cellStyle name="Normal 2 6" xfId="1020"/>
    <cellStyle name="Normal 2 7" xfId="1021"/>
    <cellStyle name="Normal 20" xfId="1022"/>
    <cellStyle name="Normal 21" xfId="1023"/>
    <cellStyle name="Normal 22" xfId="1024"/>
    <cellStyle name="Normal 23" xfId="1025"/>
    <cellStyle name="Normal 24" xfId="1026"/>
    <cellStyle name="Normal 25" xfId="1027"/>
    <cellStyle name="Normal 25 2" xfId="1028"/>
    <cellStyle name="Normal 25 3" xfId="1029"/>
    <cellStyle name="Normal 25 4" xfId="1030"/>
    <cellStyle name="Normal 25 5" xfId="1031"/>
    <cellStyle name="Normal 25 6" xfId="1032"/>
    <cellStyle name="Normal 25 7" xfId="1033"/>
    <cellStyle name="Normal 26 2" xfId="1034"/>
    <cellStyle name="Normal 26 3" xfId="1035"/>
    <cellStyle name="Normal 26 4" xfId="1036"/>
    <cellStyle name="Normal 26 5" xfId="1037"/>
    <cellStyle name="Normal 26 6" xfId="1038"/>
    <cellStyle name="Normal 26 7" xfId="1039"/>
    <cellStyle name="Normal 27" xfId="1040"/>
    <cellStyle name="Normal 27 2" xfId="1041"/>
    <cellStyle name="Normal 27 3" xfId="1042"/>
    <cellStyle name="Normal 27 4" xfId="1043"/>
    <cellStyle name="Normal 27 5" xfId="1044"/>
    <cellStyle name="Normal 27 6" xfId="1045"/>
    <cellStyle name="Normal 27 7" xfId="1046"/>
    <cellStyle name="Normal 28 2" xfId="1047"/>
    <cellStyle name="Normal 28 3" xfId="1048"/>
    <cellStyle name="Normal 28 4" xfId="1049"/>
    <cellStyle name="Normal 28 5" xfId="1050"/>
    <cellStyle name="Normal 28 6" xfId="1051"/>
    <cellStyle name="Normal 28 7" xfId="1052"/>
    <cellStyle name="Normal 29" xfId="1053"/>
    <cellStyle name="Normal 29 2" xfId="1054"/>
    <cellStyle name="Normal 29 3" xfId="1055"/>
    <cellStyle name="Normal 29 4" xfId="1056"/>
    <cellStyle name="Normal 29 5" xfId="1057"/>
    <cellStyle name="Normal 29 6" xfId="1058"/>
    <cellStyle name="Normal 29 7" xfId="1059"/>
    <cellStyle name="Normal 3" xfId="1060"/>
    <cellStyle name="Normal 30" xfId="1061"/>
    <cellStyle name="Normal 30 2" xfId="1062"/>
    <cellStyle name="Normal 30 3" xfId="1063"/>
    <cellStyle name="Normal 30 4" xfId="1064"/>
    <cellStyle name="Normal 30 5" xfId="1065"/>
    <cellStyle name="Normal 30 6" xfId="1066"/>
    <cellStyle name="Normal 30 7" xfId="1067"/>
    <cellStyle name="Normal 31" xfId="1068"/>
    <cellStyle name="Normal 31 2" xfId="1069"/>
    <cellStyle name="Normal 31 3" xfId="1070"/>
    <cellStyle name="Normal 31 4" xfId="1071"/>
    <cellStyle name="Normal 31 5" xfId="1072"/>
    <cellStyle name="Normal 31 6" xfId="1073"/>
    <cellStyle name="Normal 31 7" xfId="1074"/>
    <cellStyle name="Normal 32" xfId="1075"/>
    <cellStyle name="Normal 32 2" xfId="1076"/>
    <cellStyle name="Normal 32 3" xfId="1077"/>
    <cellStyle name="Normal 32 4" xfId="1078"/>
    <cellStyle name="Normal 32 5" xfId="1079"/>
    <cellStyle name="Normal 32 6" xfId="1080"/>
    <cellStyle name="Normal 32 7" xfId="1081"/>
    <cellStyle name="Normal 33" xfId="1082"/>
    <cellStyle name="Normal 33 2" xfId="1083"/>
    <cellStyle name="Normal 33 3" xfId="1084"/>
    <cellStyle name="Normal 33 4" xfId="1085"/>
    <cellStyle name="Normal 33 5" xfId="1086"/>
    <cellStyle name="Normal 33 6" xfId="1087"/>
    <cellStyle name="Normal 33 7" xfId="1088"/>
    <cellStyle name="Normal 34 2" xfId="1089"/>
    <cellStyle name="Normal 34 3" xfId="1090"/>
    <cellStyle name="Normal 34 4" xfId="1091"/>
    <cellStyle name="Normal 34 5" xfId="1092"/>
    <cellStyle name="Normal 34 6" xfId="1093"/>
    <cellStyle name="Normal 34 7" xfId="1094"/>
    <cellStyle name="Normal 35 2" xfId="1095"/>
    <cellStyle name="Normal 35 3" xfId="1096"/>
    <cellStyle name="Normal 35 4" xfId="1097"/>
    <cellStyle name="Normal 35 5" xfId="1098"/>
    <cellStyle name="Normal 35 6" xfId="1099"/>
    <cellStyle name="Normal 35 7" xfId="1100"/>
    <cellStyle name="Normal 36" xfId="1101"/>
    <cellStyle name="Normal 36 2" xfId="1102"/>
    <cellStyle name="Normal 36 3" xfId="1103"/>
    <cellStyle name="Normal 36 4" xfId="1104"/>
    <cellStyle name="Normal 36 5" xfId="1105"/>
    <cellStyle name="Normal 36 6" xfId="1106"/>
    <cellStyle name="Normal 36 7" xfId="1107"/>
    <cellStyle name="Normal 37" xfId="1108"/>
    <cellStyle name="Normal 37 2" xfId="1109"/>
    <cellStyle name="Normal 37 3" xfId="1110"/>
    <cellStyle name="Normal 37 4" xfId="1111"/>
    <cellStyle name="Normal 37 5" xfId="1112"/>
    <cellStyle name="Normal 37 6" xfId="1113"/>
    <cellStyle name="Normal 37 7" xfId="1114"/>
    <cellStyle name="Normal 38" xfId="1115"/>
    <cellStyle name="Normal 38 2" xfId="1116"/>
    <cellStyle name="Normal 38 3" xfId="1117"/>
    <cellStyle name="Normal 38 4" xfId="1118"/>
    <cellStyle name="Normal 38 5" xfId="1119"/>
    <cellStyle name="Normal 38 6" xfId="1120"/>
    <cellStyle name="Normal 38 7" xfId="1121"/>
    <cellStyle name="Normal 39" xfId="1122"/>
    <cellStyle name="Normal 4" xfId="1123"/>
    <cellStyle name="Normal 40" xfId="1124"/>
    <cellStyle name="Normal 41" xfId="1125"/>
    <cellStyle name="Normal 42" xfId="1126"/>
    <cellStyle name="Normal 43" xfId="1127"/>
    <cellStyle name="Normal 44" xfId="1128"/>
    <cellStyle name="Normal 45" xfId="1129"/>
    <cellStyle name="Normal 46" xfId="1130"/>
    <cellStyle name="Normal 47" xfId="1131"/>
    <cellStyle name="Normal 48" xfId="1132"/>
    <cellStyle name="Normal 49" xfId="1133"/>
    <cellStyle name="Normal 5" xfId="1134"/>
    <cellStyle name="Normal 50" xfId="1135"/>
    <cellStyle name="Normal 51" xfId="1136"/>
    <cellStyle name="Normal 52" xfId="1137"/>
    <cellStyle name="Normal 53" xfId="1138"/>
    <cellStyle name="Normal 54" xfId="1139"/>
    <cellStyle name="Normal 55" xfId="1140"/>
    <cellStyle name="Normal 56" xfId="1141"/>
    <cellStyle name="Normal 57" xfId="1142"/>
    <cellStyle name="Normal 58" xfId="1143"/>
    <cellStyle name="Normal 59" xfId="1144"/>
    <cellStyle name="Normal 6" xfId="1145"/>
    <cellStyle name="Normal 60" xfId="1146"/>
    <cellStyle name="Normal 61" xfId="1147"/>
    <cellStyle name="Normal 62" xfId="1148"/>
    <cellStyle name="Normal 63" xfId="1149"/>
    <cellStyle name="Normal 64" xfId="1150"/>
    <cellStyle name="Normal 65" xfId="1151"/>
    <cellStyle name="Normal 66" xfId="1152"/>
    <cellStyle name="Normal 67" xfId="1153"/>
    <cellStyle name="Normal 68" xfId="1154"/>
    <cellStyle name="Normal 69" xfId="1155"/>
    <cellStyle name="Normal 7" xfId="1156"/>
    <cellStyle name="Normal 70" xfId="1157"/>
    <cellStyle name="Normal 70 2" xfId="1158"/>
    <cellStyle name="Normal 70 3" xfId="1159"/>
    <cellStyle name="Normal 71" xfId="1160"/>
    <cellStyle name="Normal 71 2" xfId="1161"/>
    <cellStyle name="Normal 71 3" xfId="1162"/>
    <cellStyle name="Normal 72" xfId="1163"/>
    <cellStyle name="Normal 72 2" xfId="1164"/>
    <cellStyle name="Normal 72 3" xfId="1165"/>
    <cellStyle name="Normal 73" xfId="1166"/>
    <cellStyle name="Normal 73 2" xfId="1167"/>
    <cellStyle name="Normal 73 3" xfId="1168"/>
    <cellStyle name="Normal 74" xfId="1169"/>
    <cellStyle name="Normal 75" xfId="1170"/>
    <cellStyle name="Normal 76" xfId="1171"/>
    <cellStyle name="Normal 77" xfId="1172"/>
    <cellStyle name="Normal 78" xfId="1173"/>
    <cellStyle name="Normal 79" xfId="1174"/>
    <cellStyle name="Normal 8" xfId="1175"/>
    <cellStyle name="Normal 80" xfId="1176"/>
    <cellStyle name="Normal 81" xfId="1177"/>
    <cellStyle name="Normal 82" xfId="1178"/>
    <cellStyle name="Normal 83" xfId="1179"/>
    <cellStyle name="Normal 84" xfId="1180"/>
    <cellStyle name="Normal 85" xfId="1181"/>
    <cellStyle name="Normal 86" xfId="1182"/>
    <cellStyle name="Normal 87" xfId="1183"/>
    <cellStyle name="Normal 88" xfId="1184"/>
    <cellStyle name="Normal 89" xfId="1185"/>
    <cellStyle name="Normal 9" xfId="1186"/>
    <cellStyle name="Normal 90" xfId="1187"/>
    <cellStyle name="Normal 91" xfId="1188"/>
    <cellStyle name="Normal 92" xfId="1189"/>
    <cellStyle name="Normal 93" xfId="1190"/>
    <cellStyle name="Normal 94" xfId="1191"/>
    <cellStyle name="Normal 95" xfId="1192"/>
    <cellStyle name="Normal 96" xfId="1193"/>
    <cellStyle name="Normal 97" xfId="1194"/>
    <cellStyle name="Normal 98" xfId="1195"/>
    <cellStyle name="Normal 99" xfId="1196"/>
    <cellStyle name="Note 10" xfId="1197"/>
    <cellStyle name="Note 100" xfId="1198"/>
    <cellStyle name="Note 101" xfId="1199"/>
    <cellStyle name="Note 102" xfId="1200"/>
    <cellStyle name="Note 103" xfId="1201"/>
    <cellStyle name="Note 104" xfId="1202"/>
    <cellStyle name="Note 105" xfId="1203"/>
    <cellStyle name="Note 106" xfId="1204"/>
    <cellStyle name="Note 11" xfId="1205"/>
    <cellStyle name="Note 12" xfId="1206"/>
    <cellStyle name="Note 13" xfId="1207"/>
    <cellStyle name="Note 14" xfId="1208"/>
    <cellStyle name="Note 15" xfId="1209"/>
    <cellStyle name="Note 16" xfId="1210"/>
    <cellStyle name="Note 17" xfId="1211"/>
    <cellStyle name="Note 18" xfId="1212"/>
    <cellStyle name="Note 19" xfId="1213"/>
    <cellStyle name="Note 2" xfId="1214"/>
    <cellStyle name="Note 20" xfId="1215"/>
    <cellStyle name="Note 21" xfId="1216"/>
    <cellStyle name="Note 22" xfId="1217"/>
    <cellStyle name="Note 23" xfId="1218"/>
    <cellStyle name="Note 24" xfId="1219"/>
    <cellStyle name="Note 25" xfId="1220"/>
    <cellStyle name="Note 26" xfId="1221"/>
    <cellStyle name="Note 27" xfId="1222"/>
    <cellStyle name="Note 28" xfId="1223"/>
    <cellStyle name="Note 29" xfId="1224"/>
    <cellStyle name="Note 3" xfId="1225"/>
    <cellStyle name="Note 30" xfId="1226"/>
    <cellStyle name="Note 31" xfId="1227"/>
    <cellStyle name="Note 32" xfId="1228"/>
    <cellStyle name="Note 33" xfId="1229"/>
    <cellStyle name="Note 34" xfId="1230"/>
    <cellStyle name="Note 35" xfId="1231"/>
    <cellStyle name="Note 36" xfId="1232"/>
    <cellStyle name="Note 37" xfId="1233"/>
    <cellStyle name="Note 38" xfId="1234"/>
    <cellStyle name="Note 39" xfId="1235"/>
    <cellStyle name="Note 4" xfId="1236"/>
    <cellStyle name="Note 40" xfId="1237"/>
    <cellStyle name="Note 41" xfId="1238"/>
    <cellStyle name="Note 42" xfId="1239"/>
    <cellStyle name="Note 43" xfId="1240"/>
    <cellStyle name="Note 44" xfId="1241"/>
    <cellStyle name="Note 45" xfId="1242"/>
    <cellStyle name="Note 46" xfId="1243"/>
    <cellStyle name="Note 47" xfId="1244"/>
    <cellStyle name="Note 48" xfId="1245"/>
    <cellStyle name="Note 49" xfId="1246"/>
    <cellStyle name="Note 5" xfId="1247"/>
    <cellStyle name="Note 50" xfId="1248"/>
    <cellStyle name="Note 51" xfId="1249"/>
    <cellStyle name="Note 52" xfId="1250"/>
    <cellStyle name="Note 53" xfId="1251"/>
    <cellStyle name="Note 54" xfId="1252"/>
    <cellStyle name="Note 55" xfId="1253"/>
    <cellStyle name="Note 56" xfId="1254"/>
    <cellStyle name="Note 57" xfId="1255"/>
    <cellStyle name="Note 58" xfId="1256"/>
    <cellStyle name="Note 59" xfId="1257"/>
    <cellStyle name="Note 6" xfId="1258"/>
    <cellStyle name="Note 60" xfId="1259"/>
    <cellStyle name="Note 61" xfId="1260"/>
    <cellStyle name="Note 62" xfId="1261"/>
    <cellStyle name="Note 63" xfId="1262"/>
    <cellStyle name="Note 64" xfId="1263"/>
    <cellStyle name="Note 65" xfId="1264"/>
    <cellStyle name="Note 66" xfId="1265"/>
    <cellStyle name="Note 67" xfId="1266"/>
    <cellStyle name="Note 68" xfId="1267"/>
    <cellStyle name="Note 69" xfId="1268"/>
    <cellStyle name="Note 7" xfId="1269"/>
    <cellStyle name="Note 70" xfId="1270"/>
    <cellStyle name="Note 71" xfId="1271"/>
    <cellStyle name="Note 72" xfId="1272"/>
    <cellStyle name="Note 73" xfId="1273"/>
    <cellStyle name="Note 74" xfId="1274"/>
    <cellStyle name="Note 75" xfId="1275"/>
    <cellStyle name="Note 76" xfId="1276"/>
    <cellStyle name="Note 77" xfId="1277"/>
    <cellStyle name="Note 78" xfId="1278"/>
    <cellStyle name="Note 79" xfId="1279"/>
    <cellStyle name="Note 8" xfId="1280"/>
    <cellStyle name="Note 80" xfId="1281"/>
    <cellStyle name="Note 81" xfId="1282"/>
    <cellStyle name="Note 82" xfId="1283"/>
    <cellStyle name="Note 83" xfId="1284"/>
    <cellStyle name="Note 84" xfId="1285"/>
    <cellStyle name="Note 85" xfId="1286"/>
    <cellStyle name="Note 86" xfId="1287"/>
    <cellStyle name="Note 87" xfId="1288"/>
    <cellStyle name="Note 88" xfId="1289"/>
    <cellStyle name="Note 89" xfId="1290"/>
    <cellStyle name="Note 9" xfId="1291"/>
    <cellStyle name="Note 90" xfId="1292"/>
    <cellStyle name="Note 91" xfId="1293"/>
    <cellStyle name="Note 92" xfId="1294"/>
    <cellStyle name="Note 93" xfId="1295"/>
    <cellStyle name="Note 94" xfId="1296"/>
    <cellStyle name="Note 95" xfId="1297"/>
    <cellStyle name="Note 96" xfId="1298"/>
    <cellStyle name="Note 97" xfId="1299"/>
    <cellStyle name="Note 98" xfId="1300"/>
    <cellStyle name="Note 99" xfId="1301"/>
    <cellStyle name="Excel Built-in Normal" xfId="130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BF1D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1DA"/>
      <rgbColor rgb="00808080"/>
      <rgbColor rgb="00F2DCDB"/>
      <rgbColor rgb="00993366"/>
      <rgbColor rgb="00FFFFCC"/>
      <rgbColor rgb="00DBEEF4"/>
      <rgbColor rgb="00660066"/>
      <rgbColor rgb="00FF8080"/>
      <rgbColor rgb="000066CC"/>
      <rgbColor rgb="00B9CD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D7E4BD"/>
      <rgbColor rgb="00FDEADA"/>
      <rgbColor rgb="00B7DEE8"/>
      <rgbColor rgb="00E6B9B8"/>
      <rgbColor rgb="00E6E0EC"/>
      <rgbColor rgb="00FCD5B5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84"/>
  <sheetViews>
    <sheetView workbookViewId="0" topLeftCell="D166">
      <selection activeCell="P1" sqref="P1"/>
    </sheetView>
  </sheetViews>
  <sheetFormatPr defaultColWidth="11.421875" defaultRowHeight="15" customHeight="1"/>
  <cols>
    <col min="1" max="2" width="10.8515625" style="1" customWidth="1"/>
    <col min="3" max="3" width="43.7109375" style="1" customWidth="1"/>
    <col min="4" max="4" width="21.140625" style="1" customWidth="1"/>
    <col min="5" max="5" width="16.57421875" style="1" customWidth="1"/>
    <col min="6" max="6" width="25.7109375" style="1" customWidth="1"/>
    <col min="7" max="16384" width="10.8515625" style="1" customWidth="1"/>
  </cols>
  <sheetData>
    <row r="1" spans="1:20" ht="15" customHeight="1">
      <c r="A1" s="2"/>
      <c r="B1" s="2"/>
      <c r="C1" s="2"/>
      <c r="D1" s="3" t="s">
        <v>0</v>
      </c>
      <c r="E1" s="3"/>
      <c r="F1" s="3"/>
      <c r="G1" s="4" t="s">
        <v>1</v>
      </c>
      <c r="H1" s="4"/>
      <c r="I1" s="4"/>
      <c r="J1" s="4"/>
      <c r="K1" s="5"/>
      <c r="L1" s="6" t="s">
        <v>2</v>
      </c>
      <c r="M1" s="6"/>
      <c r="N1" s="6"/>
      <c r="O1" s="6"/>
      <c r="P1" s="5"/>
      <c r="Q1" s="6" t="s">
        <v>2</v>
      </c>
      <c r="R1" s="6"/>
      <c r="S1" s="6"/>
      <c r="T1" s="6"/>
    </row>
    <row r="2" spans="1:20" ht="76.5" customHeight="1">
      <c r="A2" s="7" t="s">
        <v>3</v>
      </c>
      <c r="B2" s="7" t="s">
        <v>4</v>
      </c>
      <c r="C2" s="7" t="s">
        <v>5</v>
      </c>
      <c r="D2" s="7" t="s">
        <v>6</v>
      </c>
      <c r="E2" s="7" t="s">
        <v>7</v>
      </c>
      <c r="F2" s="7" t="s">
        <v>8</v>
      </c>
      <c r="G2" s="8" t="s">
        <v>9</v>
      </c>
      <c r="H2" s="8" t="s">
        <v>10</v>
      </c>
      <c r="I2" s="8" t="s">
        <v>11</v>
      </c>
      <c r="J2" s="8" t="s">
        <v>12</v>
      </c>
      <c r="K2" s="9" t="s">
        <v>13</v>
      </c>
      <c r="L2" s="10" t="s">
        <v>9</v>
      </c>
      <c r="M2" s="10" t="s">
        <v>10</v>
      </c>
      <c r="N2" s="10" t="s">
        <v>11</v>
      </c>
      <c r="O2" s="10" t="s">
        <v>12</v>
      </c>
      <c r="P2" s="9" t="s">
        <v>14</v>
      </c>
      <c r="Q2" s="10" t="s">
        <v>9</v>
      </c>
      <c r="R2" s="10" t="s">
        <v>10</v>
      </c>
      <c r="S2" s="10" t="s">
        <v>11</v>
      </c>
      <c r="T2" s="10" t="s">
        <v>12</v>
      </c>
    </row>
    <row r="3" spans="1:20" ht="15" customHeight="1">
      <c r="A3" s="2">
        <v>124527</v>
      </c>
      <c r="B3" s="2" t="s">
        <v>15</v>
      </c>
      <c r="C3" s="11" t="s">
        <v>16</v>
      </c>
      <c r="D3" s="2"/>
      <c r="E3" s="2" t="s">
        <v>17</v>
      </c>
      <c r="F3" s="2" t="s">
        <v>18</v>
      </c>
      <c r="G3" s="12">
        <f aca="true" t="shared" si="0" ref="G3:G34">IF(ISERROR(SEARCH(B3,D3)),0,1)</f>
        <v>0</v>
      </c>
      <c r="H3" s="12">
        <f aca="true" t="shared" si="1" ref="H3:H34">IF(ISERROR(SEARCH(B3,E3)),0,1)</f>
        <v>0</v>
      </c>
      <c r="I3" s="12">
        <f aca="true" t="shared" si="2" ref="I3:I34">IF(ISERROR(SEARCH(B3,F3)),0,1)</f>
        <v>0</v>
      </c>
      <c r="J3" s="2">
        <f aca="true" t="shared" si="3" ref="J3:J34">INT(OR(G3,H3,I3))</f>
        <v>0</v>
      </c>
      <c r="K3" s="13" t="s">
        <v>19</v>
      </c>
      <c r="L3" s="13">
        <v>0</v>
      </c>
      <c r="M3" s="13">
        <v>0</v>
      </c>
      <c r="N3" s="13">
        <v>0</v>
      </c>
      <c r="O3" s="13">
        <v>0</v>
      </c>
      <c r="P3" s="13" t="s">
        <v>20</v>
      </c>
      <c r="Q3" s="13">
        <v>0</v>
      </c>
      <c r="R3" s="13">
        <v>0</v>
      </c>
      <c r="S3" s="13">
        <v>0</v>
      </c>
      <c r="T3" s="13">
        <v>0</v>
      </c>
    </row>
    <row r="4" spans="1:20" ht="15" customHeight="1">
      <c r="A4" s="2">
        <v>124527</v>
      </c>
      <c r="B4" s="2" t="s">
        <v>15</v>
      </c>
      <c r="C4" s="11" t="s">
        <v>21</v>
      </c>
      <c r="D4" s="2" t="s">
        <v>22</v>
      </c>
      <c r="E4" s="2" t="s">
        <v>23</v>
      </c>
      <c r="F4" s="2" t="s">
        <v>18</v>
      </c>
      <c r="G4" s="12">
        <f t="shared" si="0"/>
        <v>0</v>
      </c>
      <c r="H4" s="12">
        <f t="shared" si="1"/>
        <v>0</v>
      </c>
      <c r="I4" s="12">
        <f t="shared" si="2"/>
        <v>0</v>
      </c>
      <c r="J4" s="2">
        <f t="shared" si="3"/>
        <v>0</v>
      </c>
      <c r="K4" s="13" t="s">
        <v>19</v>
      </c>
      <c r="L4" s="13">
        <v>0</v>
      </c>
      <c r="M4" s="13">
        <v>0</v>
      </c>
      <c r="N4" s="13">
        <v>0</v>
      </c>
      <c r="O4" s="13">
        <v>0</v>
      </c>
      <c r="P4" s="13" t="s">
        <v>20</v>
      </c>
      <c r="Q4" s="13">
        <v>0</v>
      </c>
      <c r="R4" s="13">
        <v>0</v>
      </c>
      <c r="S4" s="13">
        <v>0</v>
      </c>
      <c r="T4" s="13">
        <v>0</v>
      </c>
    </row>
    <row r="5" spans="1:20" ht="15" customHeight="1">
      <c r="A5" s="2">
        <v>124527</v>
      </c>
      <c r="B5" s="2" t="s">
        <v>15</v>
      </c>
      <c r="C5" s="11" t="s">
        <v>16</v>
      </c>
      <c r="D5" s="2"/>
      <c r="E5" s="2" t="s">
        <v>17</v>
      </c>
      <c r="F5" s="2" t="s">
        <v>18</v>
      </c>
      <c r="G5" s="12">
        <f t="shared" si="0"/>
        <v>0</v>
      </c>
      <c r="H5" s="12">
        <f t="shared" si="1"/>
        <v>0</v>
      </c>
      <c r="I5" s="12">
        <f t="shared" si="2"/>
        <v>0</v>
      </c>
      <c r="J5" s="2">
        <f t="shared" si="3"/>
        <v>0</v>
      </c>
      <c r="K5" s="13" t="s">
        <v>19</v>
      </c>
      <c r="L5" s="13">
        <v>0</v>
      </c>
      <c r="M5" s="13">
        <v>0</v>
      </c>
      <c r="N5" s="13">
        <v>0</v>
      </c>
      <c r="O5" s="13">
        <v>0</v>
      </c>
      <c r="P5" s="13" t="s">
        <v>20</v>
      </c>
      <c r="Q5" s="13">
        <v>0</v>
      </c>
      <c r="R5" s="13">
        <v>0</v>
      </c>
      <c r="S5" s="13">
        <v>0</v>
      </c>
      <c r="T5" s="13">
        <v>0</v>
      </c>
    </row>
    <row r="6" spans="1:20" ht="15" customHeight="1">
      <c r="A6" s="2">
        <v>124527</v>
      </c>
      <c r="B6" s="2" t="s">
        <v>15</v>
      </c>
      <c r="C6" s="11" t="s">
        <v>24</v>
      </c>
      <c r="D6" s="2" t="s">
        <v>25</v>
      </c>
      <c r="E6" s="2" t="s">
        <v>26</v>
      </c>
      <c r="F6" s="2" t="s">
        <v>18</v>
      </c>
      <c r="G6" s="12">
        <f t="shared" si="0"/>
        <v>0</v>
      </c>
      <c r="H6" s="12">
        <f t="shared" si="1"/>
        <v>0</v>
      </c>
      <c r="I6" s="12">
        <f t="shared" si="2"/>
        <v>0</v>
      </c>
      <c r="J6" s="2">
        <f t="shared" si="3"/>
        <v>0</v>
      </c>
      <c r="K6" s="13" t="s">
        <v>19</v>
      </c>
      <c r="L6" s="13">
        <v>0</v>
      </c>
      <c r="M6" s="13">
        <v>0</v>
      </c>
      <c r="N6" s="13">
        <v>0</v>
      </c>
      <c r="O6" s="13">
        <v>0</v>
      </c>
      <c r="P6" s="13" t="s">
        <v>20</v>
      </c>
      <c r="Q6" s="13">
        <v>0</v>
      </c>
      <c r="R6" s="13">
        <v>0</v>
      </c>
      <c r="S6" s="13">
        <v>0</v>
      </c>
      <c r="T6" s="13">
        <v>0</v>
      </c>
    </row>
    <row r="7" spans="1:20" ht="15" customHeight="1">
      <c r="A7" s="2">
        <v>124527</v>
      </c>
      <c r="B7" s="2" t="s">
        <v>15</v>
      </c>
      <c r="C7" s="11" t="s">
        <v>27</v>
      </c>
      <c r="D7" s="2" t="s">
        <v>28</v>
      </c>
      <c r="E7" s="2" t="s">
        <v>29</v>
      </c>
      <c r="F7" s="2" t="s">
        <v>18</v>
      </c>
      <c r="G7" s="12">
        <f t="shared" si="0"/>
        <v>0</v>
      </c>
      <c r="H7" s="12">
        <f t="shared" si="1"/>
        <v>0</v>
      </c>
      <c r="I7" s="12">
        <f t="shared" si="2"/>
        <v>0</v>
      </c>
      <c r="J7" s="2">
        <f t="shared" si="3"/>
        <v>0</v>
      </c>
      <c r="K7" s="13" t="s">
        <v>19</v>
      </c>
      <c r="L7" s="13">
        <v>0</v>
      </c>
      <c r="M7" s="13">
        <v>0</v>
      </c>
      <c r="N7" s="13">
        <v>0</v>
      </c>
      <c r="O7" s="13">
        <v>0</v>
      </c>
      <c r="P7" s="13" t="s">
        <v>20</v>
      </c>
      <c r="Q7" s="13">
        <v>0</v>
      </c>
      <c r="R7" s="13">
        <v>0</v>
      </c>
      <c r="S7" s="13">
        <v>0</v>
      </c>
      <c r="T7" s="13">
        <v>0</v>
      </c>
    </row>
    <row r="8" spans="1:20" ht="15" customHeight="1">
      <c r="A8" s="2">
        <v>124527</v>
      </c>
      <c r="B8" s="2" t="s">
        <v>15</v>
      </c>
      <c r="C8" s="11" t="s">
        <v>21</v>
      </c>
      <c r="D8" s="2" t="s">
        <v>22</v>
      </c>
      <c r="E8" s="2" t="s">
        <v>23</v>
      </c>
      <c r="F8" s="2" t="s">
        <v>18</v>
      </c>
      <c r="G8" s="12">
        <f t="shared" si="0"/>
        <v>0</v>
      </c>
      <c r="H8" s="12">
        <f t="shared" si="1"/>
        <v>0</v>
      </c>
      <c r="I8" s="12">
        <f t="shared" si="2"/>
        <v>0</v>
      </c>
      <c r="J8" s="2">
        <f t="shared" si="3"/>
        <v>0</v>
      </c>
      <c r="K8" s="13" t="s">
        <v>19</v>
      </c>
      <c r="L8" s="13">
        <v>0</v>
      </c>
      <c r="M8" s="13">
        <v>0</v>
      </c>
      <c r="N8" s="13">
        <v>0</v>
      </c>
      <c r="O8" s="13">
        <v>0</v>
      </c>
      <c r="P8" s="13" t="s">
        <v>20</v>
      </c>
      <c r="Q8" s="13">
        <v>0</v>
      </c>
      <c r="R8" s="13">
        <v>0</v>
      </c>
      <c r="S8" s="13">
        <v>0</v>
      </c>
      <c r="T8" s="13">
        <v>0</v>
      </c>
    </row>
    <row r="9" spans="1:20" ht="15" customHeight="1">
      <c r="A9" s="2">
        <v>124527</v>
      </c>
      <c r="B9" s="2" t="s">
        <v>15</v>
      </c>
      <c r="C9" s="11" t="s">
        <v>30</v>
      </c>
      <c r="D9" s="2"/>
      <c r="E9" s="2"/>
      <c r="F9" s="2" t="s">
        <v>18</v>
      </c>
      <c r="G9" s="12">
        <f t="shared" si="0"/>
        <v>0</v>
      </c>
      <c r="H9" s="12">
        <f t="shared" si="1"/>
        <v>0</v>
      </c>
      <c r="I9" s="12">
        <f t="shared" si="2"/>
        <v>0</v>
      </c>
      <c r="J9" s="2">
        <f t="shared" si="3"/>
        <v>0</v>
      </c>
      <c r="K9" s="13" t="s">
        <v>19</v>
      </c>
      <c r="L9" s="13">
        <v>0</v>
      </c>
      <c r="M9" s="13">
        <v>0</v>
      </c>
      <c r="N9" s="13">
        <v>0</v>
      </c>
      <c r="O9" s="13">
        <v>0</v>
      </c>
      <c r="P9" s="13" t="s">
        <v>20</v>
      </c>
      <c r="Q9" s="13">
        <v>0</v>
      </c>
      <c r="R9" s="13">
        <v>0</v>
      </c>
      <c r="S9" s="13">
        <v>0</v>
      </c>
      <c r="T9" s="13">
        <v>0</v>
      </c>
    </row>
    <row r="10" spans="1:20" ht="15" customHeight="1">
      <c r="A10" s="2">
        <v>124527</v>
      </c>
      <c r="B10" s="2" t="s">
        <v>15</v>
      </c>
      <c r="C10" s="11" t="s">
        <v>21</v>
      </c>
      <c r="D10" s="2" t="s">
        <v>22</v>
      </c>
      <c r="E10" s="2" t="s">
        <v>23</v>
      </c>
      <c r="F10" s="2" t="s">
        <v>18</v>
      </c>
      <c r="G10" s="12">
        <f t="shared" si="0"/>
        <v>0</v>
      </c>
      <c r="H10" s="12">
        <f t="shared" si="1"/>
        <v>0</v>
      </c>
      <c r="I10" s="12">
        <f t="shared" si="2"/>
        <v>0</v>
      </c>
      <c r="J10" s="2">
        <f t="shared" si="3"/>
        <v>0</v>
      </c>
      <c r="K10" s="13" t="s">
        <v>19</v>
      </c>
      <c r="L10" s="13">
        <v>0</v>
      </c>
      <c r="M10" s="13">
        <v>0</v>
      </c>
      <c r="N10" s="13">
        <v>0</v>
      </c>
      <c r="O10" s="13">
        <v>0</v>
      </c>
      <c r="P10" s="13" t="s">
        <v>20</v>
      </c>
      <c r="Q10" s="13">
        <v>0</v>
      </c>
      <c r="R10" s="13">
        <v>0</v>
      </c>
      <c r="S10" s="13">
        <v>0</v>
      </c>
      <c r="T10" s="13">
        <v>0</v>
      </c>
    </row>
    <row r="11" spans="1:20" ht="15" customHeight="1">
      <c r="A11" s="2">
        <v>124527</v>
      </c>
      <c r="B11" s="2" t="s">
        <v>15</v>
      </c>
      <c r="C11" s="11" t="s">
        <v>31</v>
      </c>
      <c r="D11" s="2" t="s">
        <v>32</v>
      </c>
      <c r="E11" s="2" t="s">
        <v>33</v>
      </c>
      <c r="F11" s="2" t="s">
        <v>18</v>
      </c>
      <c r="G11" s="12">
        <f t="shared" si="0"/>
        <v>0</v>
      </c>
      <c r="H11" s="12">
        <f t="shared" si="1"/>
        <v>0</v>
      </c>
      <c r="I11" s="12">
        <f t="shared" si="2"/>
        <v>0</v>
      </c>
      <c r="J11" s="2">
        <f t="shared" si="3"/>
        <v>0</v>
      </c>
      <c r="K11" s="13" t="s">
        <v>19</v>
      </c>
      <c r="L11" s="13">
        <v>0</v>
      </c>
      <c r="M11" s="13">
        <v>0</v>
      </c>
      <c r="N11" s="13">
        <v>0</v>
      </c>
      <c r="O11" s="13">
        <v>0</v>
      </c>
      <c r="P11" s="13" t="s">
        <v>20</v>
      </c>
      <c r="Q11" s="13">
        <v>0</v>
      </c>
      <c r="R11" s="13">
        <v>0</v>
      </c>
      <c r="S11" s="13">
        <v>0</v>
      </c>
      <c r="T11" s="13">
        <v>0</v>
      </c>
    </row>
    <row r="12" spans="1:20" ht="15" customHeight="1">
      <c r="A12" s="2">
        <v>124527</v>
      </c>
      <c r="B12" s="2" t="s">
        <v>15</v>
      </c>
      <c r="C12" s="11" t="s">
        <v>16</v>
      </c>
      <c r="D12" s="2"/>
      <c r="E12" s="2" t="s">
        <v>17</v>
      </c>
      <c r="F12" s="2" t="s">
        <v>18</v>
      </c>
      <c r="G12" s="12">
        <f t="shared" si="0"/>
        <v>0</v>
      </c>
      <c r="H12" s="12">
        <f t="shared" si="1"/>
        <v>0</v>
      </c>
      <c r="I12" s="12">
        <f t="shared" si="2"/>
        <v>0</v>
      </c>
      <c r="J12" s="2">
        <f t="shared" si="3"/>
        <v>0</v>
      </c>
      <c r="K12" s="13" t="s">
        <v>19</v>
      </c>
      <c r="L12" s="13">
        <v>0</v>
      </c>
      <c r="M12" s="13">
        <v>0</v>
      </c>
      <c r="N12" s="13">
        <v>0</v>
      </c>
      <c r="O12" s="13">
        <v>0</v>
      </c>
      <c r="P12" s="13" t="s">
        <v>20</v>
      </c>
      <c r="Q12" s="13">
        <v>0</v>
      </c>
      <c r="R12" s="13">
        <v>0</v>
      </c>
      <c r="S12" s="13">
        <v>0</v>
      </c>
      <c r="T12" s="13">
        <v>0</v>
      </c>
    </row>
    <row r="13" spans="1:20" ht="15" customHeight="1">
      <c r="A13" s="2">
        <v>125306</v>
      </c>
      <c r="B13" s="2" t="s">
        <v>34</v>
      </c>
      <c r="C13" s="14" t="s">
        <v>35</v>
      </c>
      <c r="D13" s="2" t="s">
        <v>36</v>
      </c>
      <c r="E13" s="2" t="s">
        <v>36</v>
      </c>
      <c r="F13" s="2" t="s">
        <v>18</v>
      </c>
      <c r="G13" s="12">
        <f t="shared" si="0"/>
        <v>0</v>
      </c>
      <c r="H13" s="12">
        <f t="shared" si="1"/>
        <v>0</v>
      </c>
      <c r="I13" s="12">
        <f t="shared" si="2"/>
        <v>1</v>
      </c>
      <c r="J13" s="2">
        <f t="shared" si="3"/>
        <v>1</v>
      </c>
      <c r="K13" s="13" t="s">
        <v>19</v>
      </c>
      <c r="L13" s="13">
        <v>0</v>
      </c>
      <c r="M13" s="13">
        <v>0</v>
      </c>
      <c r="N13" s="13">
        <v>0</v>
      </c>
      <c r="O13" s="13">
        <v>0</v>
      </c>
      <c r="P13" s="13" t="s">
        <v>37</v>
      </c>
      <c r="Q13" s="13">
        <v>0</v>
      </c>
      <c r="R13" s="13">
        <v>0</v>
      </c>
      <c r="S13" s="13">
        <v>0</v>
      </c>
      <c r="T13" s="13">
        <v>0</v>
      </c>
    </row>
    <row r="14" spans="1:20" ht="15" customHeight="1">
      <c r="A14" s="2">
        <v>125306</v>
      </c>
      <c r="B14" s="2" t="s">
        <v>34</v>
      </c>
      <c r="C14" s="14" t="s">
        <v>38</v>
      </c>
      <c r="D14" s="2" t="s">
        <v>39</v>
      </c>
      <c r="E14" s="2" t="s">
        <v>40</v>
      </c>
      <c r="F14" s="2" t="s">
        <v>18</v>
      </c>
      <c r="G14" s="12">
        <f t="shared" si="0"/>
        <v>0</v>
      </c>
      <c r="H14" s="12">
        <f t="shared" si="1"/>
        <v>1</v>
      </c>
      <c r="I14" s="12">
        <f t="shared" si="2"/>
        <v>1</v>
      </c>
      <c r="J14" s="2">
        <f t="shared" si="3"/>
        <v>1</v>
      </c>
      <c r="K14" s="13" t="s">
        <v>19</v>
      </c>
      <c r="L14" s="13">
        <v>0</v>
      </c>
      <c r="M14" s="13">
        <v>0</v>
      </c>
      <c r="N14" s="13">
        <v>0</v>
      </c>
      <c r="O14" s="13">
        <v>0</v>
      </c>
      <c r="P14" s="13" t="s">
        <v>37</v>
      </c>
      <c r="Q14" s="13">
        <v>0</v>
      </c>
      <c r="R14" s="13">
        <v>0</v>
      </c>
      <c r="S14" s="13">
        <v>0</v>
      </c>
      <c r="T14" s="13">
        <v>0</v>
      </c>
    </row>
    <row r="15" spans="1:20" ht="15" customHeight="1">
      <c r="A15" s="2">
        <v>125306</v>
      </c>
      <c r="B15" s="2" t="s">
        <v>34</v>
      </c>
      <c r="C15" s="14" t="s">
        <v>41</v>
      </c>
      <c r="D15" s="2" t="s">
        <v>39</v>
      </c>
      <c r="E15" s="2" t="s">
        <v>42</v>
      </c>
      <c r="F15" s="2" t="s">
        <v>18</v>
      </c>
      <c r="G15" s="12">
        <f t="shared" si="0"/>
        <v>0</v>
      </c>
      <c r="H15" s="12">
        <f t="shared" si="1"/>
        <v>1</v>
      </c>
      <c r="I15" s="12">
        <f t="shared" si="2"/>
        <v>1</v>
      </c>
      <c r="J15" s="2">
        <f t="shared" si="3"/>
        <v>1</v>
      </c>
      <c r="K15" s="13" t="s">
        <v>19</v>
      </c>
      <c r="L15" s="13">
        <v>0</v>
      </c>
      <c r="M15" s="13">
        <v>0</v>
      </c>
      <c r="N15" s="13">
        <v>0</v>
      </c>
      <c r="O15" s="13">
        <v>0</v>
      </c>
      <c r="P15" s="13" t="s">
        <v>37</v>
      </c>
      <c r="Q15" s="13">
        <v>0</v>
      </c>
      <c r="R15" s="13">
        <v>0</v>
      </c>
      <c r="S15" s="13">
        <v>0</v>
      </c>
      <c r="T15" s="13">
        <v>0</v>
      </c>
    </row>
    <row r="16" spans="1:20" ht="15" customHeight="1">
      <c r="A16" s="2">
        <v>125306</v>
      </c>
      <c r="B16" s="2" t="s">
        <v>34</v>
      </c>
      <c r="C16" s="14" t="s">
        <v>43</v>
      </c>
      <c r="D16" s="2"/>
      <c r="E16" s="2" t="s">
        <v>42</v>
      </c>
      <c r="F16" s="2" t="s">
        <v>18</v>
      </c>
      <c r="G16" s="12">
        <f t="shared" si="0"/>
        <v>0</v>
      </c>
      <c r="H16" s="12">
        <f t="shared" si="1"/>
        <v>1</v>
      </c>
      <c r="I16" s="12">
        <f t="shared" si="2"/>
        <v>1</v>
      </c>
      <c r="J16" s="2">
        <f t="shared" si="3"/>
        <v>1</v>
      </c>
      <c r="K16" s="13" t="s">
        <v>19</v>
      </c>
      <c r="L16" s="13">
        <v>0</v>
      </c>
      <c r="M16" s="13">
        <v>0</v>
      </c>
      <c r="N16" s="13">
        <v>0</v>
      </c>
      <c r="O16" s="13">
        <v>0</v>
      </c>
      <c r="P16" s="13" t="s">
        <v>37</v>
      </c>
      <c r="Q16" s="13">
        <v>0</v>
      </c>
      <c r="R16" s="13">
        <v>0</v>
      </c>
      <c r="S16" s="13">
        <v>0</v>
      </c>
      <c r="T16" s="13">
        <v>0</v>
      </c>
    </row>
    <row r="17" spans="1:20" ht="15" customHeight="1">
      <c r="A17" s="2">
        <v>125306</v>
      </c>
      <c r="B17" s="2" t="s">
        <v>34</v>
      </c>
      <c r="C17" s="14" t="s">
        <v>44</v>
      </c>
      <c r="D17" s="2"/>
      <c r="E17" s="2" t="s">
        <v>40</v>
      </c>
      <c r="F17" s="2" t="s">
        <v>18</v>
      </c>
      <c r="G17" s="12">
        <f t="shared" si="0"/>
        <v>0</v>
      </c>
      <c r="H17" s="12">
        <f t="shared" si="1"/>
        <v>1</v>
      </c>
      <c r="I17" s="12">
        <f t="shared" si="2"/>
        <v>1</v>
      </c>
      <c r="J17" s="2">
        <f t="shared" si="3"/>
        <v>1</v>
      </c>
      <c r="K17" s="13" t="s">
        <v>19</v>
      </c>
      <c r="L17" s="13">
        <v>0</v>
      </c>
      <c r="M17" s="13">
        <v>0</v>
      </c>
      <c r="N17" s="13">
        <v>0</v>
      </c>
      <c r="O17" s="13">
        <v>0</v>
      </c>
      <c r="P17" s="13" t="s">
        <v>37</v>
      </c>
      <c r="Q17" s="13">
        <v>0</v>
      </c>
      <c r="R17" s="13">
        <v>0</v>
      </c>
      <c r="S17" s="13">
        <v>0</v>
      </c>
      <c r="T17" s="13">
        <v>0</v>
      </c>
    </row>
    <row r="18" spans="1:20" ht="15" customHeight="1">
      <c r="A18" s="2">
        <v>125306</v>
      </c>
      <c r="B18" s="2" t="s">
        <v>34</v>
      </c>
      <c r="C18" s="14" t="s">
        <v>45</v>
      </c>
      <c r="D18" s="2" t="s">
        <v>46</v>
      </c>
      <c r="E18" s="2" t="s">
        <v>47</v>
      </c>
      <c r="F18" s="2" t="s">
        <v>18</v>
      </c>
      <c r="G18" s="12">
        <f t="shared" si="0"/>
        <v>0</v>
      </c>
      <c r="H18" s="12">
        <f t="shared" si="1"/>
        <v>0</v>
      </c>
      <c r="I18" s="12">
        <f t="shared" si="2"/>
        <v>1</v>
      </c>
      <c r="J18" s="2">
        <f t="shared" si="3"/>
        <v>1</v>
      </c>
      <c r="K18" s="13" t="s">
        <v>19</v>
      </c>
      <c r="L18" s="13">
        <v>0</v>
      </c>
      <c r="M18" s="13">
        <v>0</v>
      </c>
      <c r="N18" s="13">
        <v>0</v>
      </c>
      <c r="O18" s="13">
        <v>0</v>
      </c>
      <c r="P18" s="13" t="s">
        <v>37</v>
      </c>
      <c r="Q18" s="13">
        <v>0</v>
      </c>
      <c r="R18" s="13">
        <v>0</v>
      </c>
      <c r="S18" s="13">
        <v>0</v>
      </c>
      <c r="T18" s="13">
        <v>0</v>
      </c>
    </row>
    <row r="19" spans="1:20" ht="15" customHeight="1">
      <c r="A19" s="2">
        <v>125306</v>
      </c>
      <c r="B19" s="2" t="s">
        <v>34</v>
      </c>
      <c r="C19" s="14" t="s">
        <v>48</v>
      </c>
      <c r="D19" s="2" t="s">
        <v>49</v>
      </c>
      <c r="E19" s="2" t="s">
        <v>50</v>
      </c>
      <c r="F19" s="2" t="s">
        <v>18</v>
      </c>
      <c r="G19" s="12">
        <f t="shared" si="0"/>
        <v>0</v>
      </c>
      <c r="H19" s="12">
        <f t="shared" si="1"/>
        <v>0</v>
      </c>
      <c r="I19" s="12">
        <f t="shared" si="2"/>
        <v>1</v>
      </c>
      <c r="J19" s="2">
        <f t="shared" si="3"/>
        <v>1</v>
      </c>
      <c r="K19" s="13" t="s">
        <v>19</v>
      </c>
      <c r="L19" s="13">
        <v>0</v>
      </c>
      <c r="M19" s="13">
        <v>0</v>
      </c>
      <c r="N19" s="13">
        <v>0</v>
      </c>
      <c r="O19" s="13">
        <v>0</v>
      </c>
      <c r="P19" s="13" t="s">
        <v>37</v>
      </c>
      <c r="Q19" s="13">
        <v>0</v>
      </c>
      <c r="R19" s="13">
        <v>0</v>
      </c>
      <c r="S19" s="13">
        <v>0</v>
      </c>
      <c r="T19" s="13">
        <v>0</v>
      </c>
    </row>
    <row r="20" spans="1:20" ht="15" customHeight="1">
      <c r="A20" s="2">
        <v>125306</v>
      </c>
      <c r="B20" s="2" t="s">
        <v>34</v>
      </c>
      <c r="C20" s="14" t="s">
        <v>51</v>
      </c>
      <c r="D20" s="2" t="s">
        <v>52</v>
      </c>
      <c r="E20" s="2" t="s">
        <v>52</v>
      </c>
      <c r="F20" s="2" t="s">
        <v>18</v>
      </c>
      <c r="G20" s="12">
        <f t="shared" si="0"/>
        <v>0</v>
      </c>
      <c r="H20" s="12">
        <f t="shared" si="1"/>
        <v>0</v>
      </c>
      <c r="I20" s="12">
        <f t="shared" si="2"/>
        <v>1</v>
      </c>
      <c r="J20" s="2">
        <f t="shared" si="3"/>
        <v>1</v>
      </c>
      <c r="K20" s="13" t="s">
        <v>19</v>
      </c>
      <c r="L20" s="13">
        <v>0</v>
      </c>
      <c r="M20" s="13">
        <v>0</v>
      </c>
      <c r="N20" s="13">
        <v>0</v>
      </c>
      <c r="O20" s="13">
        <v>0</v>
      </c>
      <c r="P20" s="13" t="s">
        <v>37</v>
      </c>
      <c r="Q20" s="13">
        <v>0</v>
      </c>
      <c r="R20" s="13">
        <v>0</v>
      </c>
      <c r="S20" s="13">
        <v>0</v>
      </c>
      <c r="T20" s="13">
        <v>0</v>
      </c>
    </row>
    <row r="21" spans="1:20" ht="15" customHeight="1">
      <c r="A21" s="2">
        <v>125306</v>
      </c>
      <c r="B21" s="2" t="s">
        <v>34</v>
      </c>
      <c r="C21" s="14" t="s">
        <v>53</v>
      </c>
      <c r="D21" s="2" t="s">
        <v>54</v>
      </c>
      <c r="E21" s="2" t="s">
        <v>50</v>
      </c>
      <c r="F21" s="2" t="s">
        <v>18</v>
      </c>
      <c r="G21" s="12">
        <f t="shared" si="0"/>
        <v>0</v>
      </c>
      <c r="H21" s="12">
        <f t="shared" si="1"/>
        <v>0</v>
      </c>
      <c r="I21" s="12">
        <f t="shared" si="2"/>
        <v>1</v>
      </c>
      <c r="J21" s="2">
        <f t="shared" si="3"/>
        <v>1</v>
      </c>
      <c r="K21" s="13" t="s">
        <v>19</v>
      </c>
      <c r="L21" s="13">
        <v>0</v>
      </c>
      <c r="M21" s="13">
        <v>0</v>
      </c>
      <c r="N21" s="13">
        <v>0</v>
      </c>
      <c r="O21" s="13">
        <v>0</v>
      </c>
      <c r="P21" s="13" t="s">
        <v>37</v>
      </c>
      <c r="Q21" s="13">
        <v>0</v>
      </c>
      <c r="R21" s="13">
        <v>0</v>
      </c>
      <c r="S21" s="13">
        <v>0</v>
      </c>
      <c r="T21" s="13">
        <v>0</v>
      </c>
    </row>
    <row r="22" spans="1:20" ht="15" customHeight="1">
      <c r="A22" s="2">
        <v>125306</v>
      </c>
      <c r="B22" s="2" t="s">
        <v>34</v>
      </c>
      <c r="C22" s="14" t="s">
        <v>55</v>
      </c>
      <c r="D22" s="2" t="s">
        <v>56</v>
      </c>
      <c r="E22" s="2" t="s">
        <v>57</v>
      </c>
      <c r="F22" s="2" t="s">
        <v>18</v>
      </c>
      <c r="G22" s="12">
        <f t="shared" si="0"/>
        <v>0</v>
      </c>
      <c r="H22" s="12">
        <f t="shared" si="1"/>
        <v>0</v>
      </c>
      <c r="I22" s="12">
        <f t="shared" si="2"/>
        <v>1</v>
      </c>
      <c r="J22" s="2">
        <f t="shared" si="3"/>
        <v>1</v>
      </c>
      <c r="K22" s="13" t="s">
        <v>19</v>
      </c>
      <c r="L22" s="13">
        <v>0</v>
      </c>
      <c r="M22" s="13">
        <v>0</v>
      </c>
      <c r="N22" s="13">
        <v>0</v>
      </c>
      <c r="O22" s="13">
        <v>0</v>
      </c>
      <c r="P22" s="13" t="s">
        <v>37</v>
      </c>
      <c r="Q22" s="13">
        <v>0</v>
      </c>
      <c r="R22" s="13">
        <v>0</v>
      </c>
      <c r="S22" s="13">
        <v>0</v>
      </c>
      <c r="T22" s="13">
        <v>0</v>
      </c>
    </row>
    <row r="23" spans="1:20" ht="15" customHeight="1">
      <c r="A23" s="2">
        <v>130922</v>
      </c>
      <c r="B23" s="2" t="s">
        <v>34</v>
      </c>
      <c r="C23" s="15" t="s">
        <v>58</v>
      </c>
      <c r="D23" s="2"/>
      <c r="E23" s="2"/>
      <c r="F23" s="2" t="s">
        <v>18</v>
      </c>
      <c r="G23" s="12">
        <f t="shared" si="0"/>
        <v>0</v>
      </c>
      <c r="H23" s="12">
        <f t="shared" si="1"/>
        <v>0</v>
      </c>
      <c r="I23" s="12">
        <f t="shared" si="2"/>
        <v>1</v>
      </c>
      <c r="J23" s="2">
        <f t="shared" si="3"/>
        <v>1</v>
      </c>
      <c r="K23" s="13" t="s">
        <v>19</v>
      </c>
      <c r="L23" s="13">
        <v>0</v>
      </c>
      <c r="M23" s="13">
        <v>0</v>
      </c>
      <c r="N23" s="13">
        <v>0</v>
      </c>
      <c r="O23" s="13">
        <v>0</v>
      </c>
      <c r="P23" s="5" t="s">
        <v>59</v>
      </c>
      <c r="Q23" s="13">
        <v>0</v>
      </c>
      <c r="R23" s="13">
        <v>0</v>
      </c>
      <c r="S23" s="13">
        <v>0</v>
      </c>
      <c r="T23" s="13">
        <v>0</v>
      </c>
    </row>
    <row r="24" spans="1:20" ht="15" customHeight="1">
      <c r="A24" s="2">
        <v>130922</v>
      </c>
      <c r="B24" s="2" t="s">
        <v>34</v>
      </c>
      <c r="C24" s="15" t="s">
        <v>60</v>
      </c>
      <c r="D24" s="2"/>
      <c r="E24" s="2" t="s">
        <v>61</v>
      </c>
      <c r="F24" s="2" t="s">
        <v>18</v>
      </c>
      <c r="G24" s="12">
        <f t="shared" si="0"/>
        <v>0</v>
      </c>
      <c r="H24" s="12">
        <f t="shared" si="1"/>
        <v>0</v>
      </c>
      <c r="I24" s="12">
        <f t="shared" si="2"/>
        <v>1</v>
      </c>
      <c r="J24" s="2">
        <f t="shared" si="3"/>
        <v>1</v>
      </c>
      <c r="K24" s="13" t="s">
        <v>19</v>
      </c>
      <c r="L24" s="13">
        <v>0</v>
      </c>
      <c r="M24" s="13">
        <v>0</v>
      </c>
      <c r="N24" s="13">
        <v>0</v>
      </c>
      <c r="O24" s="13">
        <v>0</v>
      </c>
      <c r="P24" s="5" t="s">
        <v>59</v>
      </c>
      <c r="Q24" s="13">
        <v>0</v>
      </c>
      <c r="R24" s="13">
        <v>0</v>
      </c>
      <c r="S24" s="13">
        <v>0</v>
      </c>
      <c r="T24" s="13">
        <v>0</v>
      </c>
    </row>
    <row r="25" spans="1:20" ht="15" customHeight="1">
      <c r="A25" s="2">
        <v>130922</v>
      </c>
      <c r="B25" s="2" t="s">
        <v>34</v>
      </c>
      <c r="C25" s="15" t="s">
        <v>62</v>
      </c>
      <c r="D25" s="2"/>
      <c r="E25" s="2"/>
      <c r="F25" s="2" t="s">
        <v>18</v>
      </c>
      <c r="G25" s="12">
        <f t="shared" si="0"/>
        <v>0</v>
      </c>
      <c r="H25" s="12">
        <f t="shared" si="1"/>
        <v>0</v>
      </c>
      <c r="I25" s="12">
        <f t="shared" si="2"/>
        <v>1</v>
      </c>
      <c r="J25" s="2">
        <f t="shared" si="3"/>
        <v>1</v>
      </c>
      <c r="K25" s="13" t="s">
        <v>19</v>
      </c>
      <c r="L25" s="13">
        <v>0</v>
      </c>
      <c r="M25" s="13">
        <v>0</v>
      </c>
      <c r="N25" s="13">
        <v>0</v>
      </c>
      <c r="O25" s="13">
        <v>0</v>
      </c>
      <c r="P25" s="5" t="s">
        <v>59</v>
      </c>
      <c r="Q25" s="13">
        <v>0</v>
      </c>
      <c r="R25" s="13">
        <v>0</v>
      </c>
      <c r="S25" s="13">
        <v>0</v>
      </c>
      <c r="T25" s="13">
        <v>0</v>
      </c>
    </row>
    <row r="26" spans="1:20" ht="15" customHeight="1">
      <c r="A26" s="2">
        <v>130922</v>
      </c>
      <c r="B26" s="2" t="s">
        <v>34</v>
      </c>
      <c r="C26" s="15" t="s">
        <v>63</v>
      </c>
      <c r="D26" s="2"/>
      <c r="E26" s="2" t="s">
        <v>64</v>
      </c>
      <c r="F26" s="2" t="s">
        <v>18</v>
      </c>
      <c r="G26" s="12">
        <f t="shared" si="0"/>
        <v>0</v>
      </c>
      <c r="H26" s="12">
        <f t="shared" si="1"/>
        <v>0</v>
      </c>
      <c r="I26" s="12">
        <f t="shared" si="2"/>
        <v>1</v>
      </c>
      <c r="J26" s="2">
        <f t="shared" si="3"/>
        <v>1</v>
      </c>
      <c r="K26" s="13" t="s">
        <v>19</v>
      </c>
      <c r="L26" s="13">
        <v>0</v>
      </c>
      <c r="M26" s="13">
        <v>0</v>
      </c>
      <c r="N26" s="13">
        <v>0</v>
      </c>
      <c r="O26" s="13">
        <v>0</v>
      </c>
      <c r="P26" s="5" t="s">
        <v>59</v>
      </c>
      <c r="Q26" s="13">
        <v>0</v>
      </c>
      <c r="R26" s="13">
        <v>0</v>
      </c>
      <c r="S26" s="13">
        <v>0</v>
      </c>
      <c r="T26" s="13">
        <v>0</v>
      </c>
    </row>
    <row r="27" spans="1:20" ht="15" customHeight="1">
      <c r="A27" s="2">
        <v>130922</v>
      </c>
      <c r="B27" s="2" t="s">
        <v>34</v>
      </c>
      <c r="C27" s="15" t="s">
        <v>65</v>
      </c>
      <c r="D27" s="2" t="s">
        <v>66</v>
      </c>
      <c r="E27" s="2" t="s">
        <v>67</v>
      </c>
      <c r="F27" s="2" t="s">
        <v>18</v>
      </c>
      <c r="G27" s="12">
        <f t="shared" si="0"/>
        <v>0</v>
      </c>
      <c r="H27" s="12">
        <f t="shared" si="1"/>
        <v>0</v>
      </c>
      <c r="I27" s="12">
        <f t="shared" si="2"/>
        <v>1</v>
      </c>
      <c r="J27" s="2">
        <f t="shared" si="3"/>
        <v>1</v>
      </c>
      <c r="K27" s="13" t="s">
        <v>19</v>
      </c>
      <c r="L27" s="13">
        <v>0</v>
      </c>
      <c r="M27" s="13">
        <v>0</v>
      </c>
      <c r="N27" s="13">
        <v>0</v>
      </c>
      <c r="O27" s="13">
        <v>0</v>
      </c>
      <c r="P27" s="5" t="s">
        <v>59</v>
      </c>
      <c r="Q27" s="13">
        <v>0</v>
      </c>
      <c r="R27" s="13">
        <v>0</v>
      </c>
      <c r="S27" s="13">
        <v>0</v>
      </c>
      <c r="T27" s="13">
        <v>0</v>
      </c>
    </row>
    <row r="28" spans="1:20" ht="15" customHeight="1">
      <c r="A28" s="2">
        <v>130922</v>
      </c>
      <c r="B28" s="2" t="s">
        <v>34</v>
      </c>
      <c r="C28" s="15" t="s">
        <v>68</v>
      </c>
      <c r="D28" s="2"/>
      <c r="E28" s="2" t="s">
        <v>69</v>
      </c>
      <c r="F28" s="2" t="s">
        <v>18</v>
      </c>
      <c r="G28" s="12">
        <f t="shared" si="0"/>
        <v>0</v>
      </c>
      <c r="H28" s="12">
        <f t="shared" si="1"/>
        <v>0</v>
      </c>
      <c r="I28" s="12">
        <f t="shared" si="2"/>
        <v>1</v>
      </c>
      <c r="J28" s="2">
        <f t="shared" si="3"/>
        <v>1</v>
      </c>
      <c r="K28" s="13" t="s">
        <v>19</v>
      </c>
      <c r="L28" s="13">
        <v>0</v>
      </c>
      <c r="M28" s="13">
        <v>0</v>
      </c>
      <c r="N28" s="13">
        <v>0</v>
      </c>
      <c r="O28" s="13">
        <v>0</v>
      </c>
      <c r="P28" s="5" t="s">
        <v>59</v>
      </c>
      <c r="Q28" s="13">
        <v>0</v>
      </c>
      <c r="R28" s="13">
        <v>0</v>
      </c>
      <c r="S28" s="13">
        <v>0</v>
      </c>
      <c r="T28" s="13">
        <v>0</v>
      </c>
    </row>
    <row r="29" spans="1:20" ht="15" customHeight="1">
      <c r="A29" s="2">
        <v>130922</v>
      </c>
      <c r="B29" s="2" t="s">
        <v>34</v>
      </c>
      <c r="C29" s="15" t="s">
        <v>70</v>
      </c>
      <c r="D29" s="2"/>
      <c r="E29" s="2" t="s">
        <v>61</v>
      </c>
      <c r="F29" s="2" t="s">
        <v>18</v>
      </c>
      <c r="G29" s="12">
        <f t="shared" si="0"/>
        <v>0</v>
      </c>
      <c r="H29" s="12">
        <f t="shared" si="1"/>
        <v>0</v>
      </c>
      <c r="I29" s="12">
        <f t="shared" si="2"/>
        <v>1</v>
      </c>
      <c r="J29" s="2">
        <f t="shared" si="3"/>
        <v>1</v>
      </c>
      <c r="K29" s="13" t="s">
        <v>19</v>
      </c>
      <c r="L29" s="13">
        <v>0</v>
      </c>
      <c r="M29" s="13">
        <v>0</v>
      </c>
      <c r="N29" s="13">
        <v>0</v>
      </c>
      <c r="O29" s="13">
        <v>0</v>
      </c>
      <c r="P29" s="5" t="s">
        <v>59</v>
      </c>
      <c r="Q29" s="13">
        <v>0</v>
      </c>
      <c r="R29" s="13">
        <v>0</v>
      </c>
      <c r="S29" s="13">
        <v>0</v>
      </c>
      <c r="T29" s="13">
        <v>0</v>
      </c>
    </row>
    <row r="30" spans="1:20" ht="15" customHeight="1">
      <c r="A30" s="2">
        <v>130922</v>
      </c>
      <c r="B30" s="2" t="s">
        <v>34</v>
      </c>
      <c r="C30" s="15" t="s">
        <v>71</v>
      </c>
      <c r="D30" s="2" t="s">
        <v>72</v>
      </c>
      <c r="E30" s="2" t="s">
        <v>67</v>
      </c>
      <c r="F30" s="2" t="s">
        <v>18</v>
      </c>
      <c r="G30" s="12">
        <f t="shared" si="0"/>
        <v>0</v>
      </c>
      <c r="H30" s="12">
        <f t="shared" si="1"/>
        <v>0</v>
      </c>
      <c r="I30" s="12">
        <f t="shared" si="2"/>
        <v>1</v>
      </c>
      <c r="J30" s="2">
        <f t="shared" si="3"/>
        <v>1</v>
      </c>
      <c r="K30" s="13" t="s">
        <v>19</v>
      </c>
      <c r="L30" s="13">
        <v>0</v>
      </c>
      <c r="M30" s="13">
        <v>0</v>
      </c>
      <c r="N30" s="13">
        <v>0</v>
      </c>
      <c r="O30" s="13">
        <v>0</v>
      </c>
      <c r="P30" s="5" t="s">
        <v>59</v>
      </c>
      <c r="Q30" s="13">
        <v>0</v>
      </c>
      <c r="R30" s="13">
        <v>0</v>
      </c>
      <c r="S30" s="13">
        <v>0</v>
      </c>
      <c r="T30" s="13">
        <v>0</v>
      </c>
    </row>
    <row r="31" spans="1:20" ht="15" customHeight="1">
      <c r="A31" s="2">
        <v>130922</v>
      </c>
      <c r="B31" s="2" t="s">
        <v>34</v>
      </c>
      <c r="C31" s="15" t="s">
        <v>73</v>
      </c>
      <c r="D31" s="2"/>
      <c r="E31" s="2" t="s">
        <v>61</v>
      </c>
      <c r="F31" s="2" t="s">
        <v>18</v>
      </c>
      <c r="G31" s="12">
        <f t="shared" si="0"/>
        <v>0</v>
      </c>
      <c r="H31" s="12">
        <f t="shared" si="1"/>
        <v>0</v>
      </c>
      <c r="I31" s="12">
        <f t="shared" si="2"/>
        <v>1</v>
      </c>
      <c r="J31" s="2">
        <f t="shared" si="3"/>
        <v>1</v>
      </c>
      <c r="K31" s="13" t="s">
        <v>19</v>
      </c>
      <c r="L31" s="13">
        <v>0</v>
      </c>
      <c r="M31" s="13">
        <v>0</v>
      </c>
      <c r="N31" s="13">
        <v>0</v>
      </c>
      <c r="O31" s="13">
        <v>0</v>
      </c>
      <c r="P31" s="5" t="s">
        <v>59</v>
      </c>
      <c r="Q31" s="13">
        <v>0</v>
      </c>
      <c r="R31" s="13">
        <v>0</v>
      </c>
      <c r="S31" s="13">
        <v>0</v>
      </c>
      <c r="T31" s="13">
        <v>0</v>
      </c>
    </row>
    <row r="32" spans="1:20" ht="15" customHeight="1">
      <c r="A32" s="2">
        <v>130922</v>
      </c>
      <c r="B32" s="2" t="s">
        <v>34</v>
      </c>
      <c r="C32" s="15" t="s">
        <v>74</v>
      </c>
      <c r="D32" s="2" t="s">
        <v>75</v>
      </c>
      <c r="E32" s="2" t="s">
        <v>76</v>
      </c>
      <c r="F32" s="2" t="s">
        <v>18</v>
      </c>
      <c r="G32" s="12">
        <f t="shared" si="0"/>
        <v>0</v>
      </c>
      <c r="H32" s="12">
        <f t="shared" si="1"/>
        <v>0</v>
      </c>
      <c r="I32" s="12">
        <f t="shared" si="2"/>
        <v>1</v>
      </c>
      <c r="J32" s="2">
        <f t="shared" si="3"/>
        <v>1</v>
      </c>
      <c r="K32" s="13" t="s">
        <v>19</v>
      </c>
      <c r="L32" s="13">
        <v>0</v>
      </c>
      <c r="M32" s="13">
        <v>0</v>
      </c>
      <c r="N32" s="13">
        <v>0</v>
      </c>
      <c r="O32" s="13">
        <v>0</v>
      </c>
      <c r="P32" s="5" t="s">
        <v>59</v>
      </c>
      <c r="Q32" s="13">
        <v>0</v>
      </c>
      <c r="R32" s="13">
        <v>0</v>
      </c>
      <c r="S32" s="13">
        <v>0</v>
      </c>
      <c r="T32" s="13">
        <v>0</v>
      </c>
    </row>
    <row r="33" spans="1:20" ht="15" customHeight="1">
      <c r="A33" s="2">
        <v>137639</v>
      </c>
      <c r="B33" s="2" t="s">
        <v>77</v>
      </c>
      <c r="C33" s="16" t="s">
        <v>78</v>
      </c>
      <c r="D33" s="2" t="s">
        <v>75</v>
      </c>
      <c r="E33" s="2" t="s">
        <v>79</v>
      </c>
      <c r="F33" s="2" t="s">
        <v>18</v>
      </c>
      <c r="G33" s="12">
        <f t="shared" si="0"/>
        <v>0</v>
      </c>
      <c r="H33" s="12">
        <f t="shared" si="1"/>
        <v>0</v>
      </c>
      <c r="I33" s="12">
        <f t="shared" si="2"/>
        <v>0</v>
      </c>
      <c r="J33" s="2">
        <f t="shared" si="3"/>
        <v>0</v>
      </c>
      <c r="K33" s="13" t="s">
        <v>19</v>
      </c>
      <c r="L33" s="13">
        <v>0</v>
      </c>
      <c r="M33" s="13">
        <v>0</v>
      </c>
      <c r="N33" s="13">
        <v>0</v>
      </c>
      <c r="O33" s="13">
        <v>0</v>
      </c>
      <c r="P33" s="5" t="s">
        <v>80</v>
      </c>
      <c r="Q33" s="13">
        <v>0</v>
      </c>
      <c r="R33" s="13">
        <v>0</v>
      </c>
      <c r="S33" s="13">
        <v>0</v>
      </c>
      <c r="T33" s="13">
        <v>0</v>
      </c>
    </row>
    <row r="34" spans="1:20" ht="15" customHeight="1">
      <c r="A34" s="2">
        <v>137639</v>
      </c>
      <c r="B34" s="2" t="s">
        <v>77</v>
      </c>
      <c r="C34" s="16" t="s">
        <v>81</v>
      </c>
      <c r="D34" s="2" t="s">
        <v>75</v>
      </c>
      <c r="E34" s="2" t="s">
        <v>82</v>
      </c>
      <c r="F34" s="2" t="s">
        <v>18</v>
      </c>
      <c r="G34" s="12">
        <f t="shared" si="0"/>
        <v>0</v>
      </c>
      <c r="H34" s="12">
        <f t="shared" si="1"/>
        <v>0</v>
      </c>
      <c r="I34" s="12">
        <f t="shared" si="2"/>
        <v>0</v>
      </c>
      <c r="J34" s="2">
        <f t="shared" si="3"/>
        <v>0</v>
      </c>
      <c r="K34" s="13" t="s">
        <v>19</v>
      </c>
      <c r="L34" s="13">
        <v>0</v>
      </c>
      <c r="M34" s="13">
        <v>0</v>
      </c>
      <c r="N34" s="13">
        <v>0</v>
      </c>
      <c r="O34" s="13">
        <v>0</v>
      </c>
      <c r="P34" s="5" t="s">
        <v>80</v>
      </c>
      <c r="Q34" s="13">
        <v>0</v>
      </c>
      <c r="R34" s="13">
        <v>0</v>
      </c>
      <c r="S34" s="13">
        <v>0</v>
      </c>
      <c r="T34" s="13">
        <v>0</v>
      </c>
    </row>
    <row r="35" spans="1:20" ht="15" customHeight="1">
      <c r="A35" s="2">
        <v>137639</v>
      </c>
      <c r="B35" s="2" t="s">
        <v>77</v>
      </c>
      <c r="C35" s="16" t="s">
        <v>83</v>
      </c>
      <c r="D35" s="2" t="s">
        <v>84</v>
      </c>
      <c r="E35" s="2" t="s">
        <v>85</v>
      </c>
      <c r="F35" s="2" t="s">
        <v>18</v>
      </c>
      <c r="G35" s="12">
        <f aca="true" t="shared" si="4" ref="G35:G66">IF(ISERROR(SEARCH(B35,D35)),0,1)</f>
        <v>0</v>
      </c>
      <c r="H35" s="12">
        <f aca="true" t="shared" si="5" ref="H35:H66">IF(ISERROR(SEARCH(B35,E35)),0,1)</f>
        <v>0</v>
      </c>
      <c r="I35" s="12">
        <f aca="true" t="shared" si="6" ref="I35:I66">IF(ISERROR(SEARCH(B35,F35)),0,1)</f>
        <v>0</v>
      </c>
      <c r="J35" s="2">
        <f aca="true" t="shared" si="7" ref="J35:J66">INT(OR(G35,H35,I35))</f>
        <v>0</v>
      </c>
      <c r="K35" s="13" t="s">
        <v>19</v>
      </c>
      <c r="L35" s="13">
        <v>0</v>
      </c>
      <c r="M35" s="13">
        <v>0</v>
      </c>
      <c r="N35" s="13">
        <v>0</v>
      </c>
      <c r="O35" s="13">
        <v>0</v>
      </c>
      <c r="P35" s="5" t="s">
        <v>80</v>
      </c>
      <c r="Q35" s="13">
        <v>0</v>
      </c>
      <c r="R35" s="13">
        <v>0</v>
      </c>
      <c r="S35" s="13">
        <v>0</v>
      </c>
      <c r="T35" s="13">
        <v>0</v>
      </c>
    </row>
    <row r="36" spans="1:20" ht="15" customHeight="1">
      <c r="A36" s="2">
        <v>137639</v>
      </c>
      <c r="B36" s="2" t="s">
        <v>77</v>
      </c>
      <c r="C36" s="16" t="s">
        <v>86</v>
      </c>
      <c r="D36" s="2" t="s">
        <v>75</v>
      </c>
      <c r="E36" s="2" t="s">
        <v>87</v>
      </c>
      <c r="F36" s="2" t="s">
        <v>18</v>
      </c>
      <c r="G36" s="12">
        <f t="shared" si="4"/>
        <v>0</v>
      </c>
      <c r="H36" s="12">
        <f t="shared" si="5"/>
        <v>1</v>
      </c>
      <c r="I36" s="12">
        <f t="shared" si="6"/>
        <v>0</v>
      </c>
      <c r="J36" s="2">
        <f t="shared" si="7"/>
        <v>1</v>
      </c>
      <c r="K36" s="13" t="s">
        <v>19</v>
      </c>
      <c r="L36" s="13">
        <v>0</v>
      </c>
      <c r="M36" s="13">
        <v>0</v>
      </c>
      <c r="N36" s="13">
        <v>0</v>
      </c>
      <c r="O36" s="13">
        <v>0</v>
      </c>
      <c r="P36" s="5" t="s">
        <v>80</v>
      </c>
      <c r="Q36" s="13">
        <v>0</v>
      </c>
      <c r="R36" s="13">
        <v>0</v>
      </c>
      <c r="S36" s="13">
        <v>0</v>
      </c>
      <c r="T36" s="13">
        <v>0</v>
      </c>
    </row>
    <row r="37" spans="1:20" ht="15" customHeight="1">
      <c r="A37" s="2">
        <v>137639</v>
      </c>
      <c r="B37" s="2" t="s">
        <v>77</v>
      </c>
      <c r="C37" s="17" t="s">
        <v>88</v>
      </c>
      <c r="D37" s="2" t="s">
        <v>89</v>
      </c>
      <c r="E37" s="2" t="s">
        <v>90</v>
      </c>
      <c r="F37" s="2" t="s">
        <v>18</v>
      </c>
      <c r="G37" s="12">
        <f t="shared" si="4"/>
        <v>0</v>
      </c>
      <c r="H37" s="12">
        <f t="shared" si="5"/>
        <v>1</v>
      </c>
      <c r="I37" s="12">
        <f t="shared" si="6"/>
        <v>0</v>
      </c>
      <c r="J37" s="2">
        <f t="shared" si="7"/>
        <v>1</v>
      </c>
      <c r="K37" s="13" t="s">
        <v>19</v>
      </c>
      <c r="L37" s="13">
        <v>0</v>
      </c>
      <c r="M37" s="13">
        <v>0</v>
      </c>
      <c r="N37" s="13">
        <v>0</v>
      </c>
      <c r="O37" s="13">
        <v>0</v>
      </c>
      <c r="P37" s="5" t="s">
        <v>80</v>
      </c>
      <c r="Q37" s="13">
        <v>0</v>
      </c>
      <c r="R37" s="13">
        <v>0</v>
      </c>
      <c r="S37" s="13">
        <v>0</v>
      </c>
      <c r="T37" s="13">
        <v>0</v>
      </c>
    </row>
    <row r="38" spans="1:20" ht="15" customHeight="1">
      <c r="A38" s="2">
        <v>137639</v>
      </c>
      <c r="B38" s="2" t="s">
        <v>77</v>
      </c>
      <c r="C38" s="17" t="s">
        <v>88</v>
      </c>
      <c r="D38" s="18" t="s">
        <v>89</v>
      </c>
      <c r="E38" s="2" t="s">
        <v>90</v>
      </c>
      <c r="F38" s="2" t="s">
        <v>18</v>
      </c>
      <c r="G38" s="12">
        <f t="shared" si="4"/>
        <v>0</v>
      </c>
      <c r="H38" s="12">
        <f t="shared" si="5"/>
        <v>1</v>
      </c>
      <c r="I38" s="12">
        <f t="shared" si="6"/>
        <v>0</v>
      </c>
      <c r="J38" s="2">
        <f t="shared" si="7"/>
        <v>1</v>
      </c>
      <c r="K38" s="13" t="s">
        <v>19</v>
      </c>
      <c r="L38" s="13">
        <v>0</v>
      </c>
      <c r="M38" s="13">
        <v>0</v>
      </c>
      <c r="N38" s="13">
        <v>0</v>
      </c>
      <c r="O38" s="13">
        <v>0</v>
      </c>
      <c r="P38" s="5" t="s">
        <v>80</v>
      </c>
      <c r="Q38" s="13">
        <v>0</v>
      </c>
      <c r="R38" s="13">
        <v>0</v>
      </c>
      <c r="S38" s="13">
        <v>0</v>
      </c>
      <c r="T38" s="13">
        <v>0</v>
      </c>
    </row>
    <row r="39" spans="1:20" ht="15" customHeight="1">
      <c r="A39" s="2">
        <v>137639</v>
      </c>
      <c r="B39" s="2" t="s">
        <v>77</v>
      </c>
      <c r="C39" s="16" t="s">
        <v>91</v>
      </c>
      <c r="D39" s="2" t="s">
        <v>92</v>
      </c>
      <c r="E39" s="2" t="s">
        <v>92</v>
      </c>
      <c r="F39" s="2" t="s">
        <v>18</v>
      </c>
      <c r="G39" s="12">
        <f t="shared" si="4"/>
        <v>0</v>
      </c>
      <c r="H39" s="12">
        <f t="shared" si="5"/>
        <v>0</v>
      </c>
      <c r="I39" s="12">
        <f t="shared" si="6"/>
        <v>0</v>
      </c>
      <c r="J39" s="2">
        <f t="shared" si="7"/>
        <v>0</v>
      </c>
      <c r="K39" s="13" t="s">
        <v>19</v>
      </c>
      <c r="L39" s="13">
        <v>0</v>
      </c>
      <c r="M39" s="13">
        <v>0</v>
      </c>
      <c r="N39" s="13">
        <v>0</v>
      </c>
      <c r="O39" s="13">
        <v>0</v>
      </c>
      <c r="P39" s="5" t="s">
        <v>80</v>
      </c>
      <c r="Q39" s="13">
        <v>0</v>
      </c>
      <c r="R39" s="13">
        <v>0</v>
      </c>
      <c r="S39" s="13">
        <v>0</v>
      </c>
      <c r="T39" s="13">
        <v>0</v>
      </c>
    </row>
    <row r="40" spans="1:20" ht="15" customHeight="1">
      <c r="A40" s="2">
        <v>137639</v>
      </c>
      <c r="B40" s="2" t="s">
        <v>77</v>
      </c>
      <c r="C40" s="16" t="s">
        <v>93</v>
      </c>
      <c r="D40" s="2" t="s">
        <v>94</v>
      </c>
      <c r="E40" s="18" t="s">
        <v>87</v>
      </c>
      <c r="F40" s="2" t="s">
        <v>18</v>
      </c>
      <c r="G40" s="12">
        <f t="shared" si="4"/>
        <v>1</v>
      </c>
      <c r="H40" s="12">
        <f t="shared" si="5"/>
        <v>1</v>
      </c>
      <c r="I40" s="12">
        <f t="shared" si="6"/>
        <v>0</v>
      </c>
      <c r="J40" s="2">
        <f t="shared" si="7"/>
        <v>1</v>
      </c>
      <c r="K40" s="13" t="s">
        <v>19</v>
      </c>
      <c r="L40" s="13">
        <v>0</v>
      </c>
      <c r="M40" s="13">
        <v>0</v>
      </c>
      <c r="N40" s="13">
        <v>0</v>
      </c>
      <c r="O40" s="13">
        <v>0</v>
      </c>
      <c r="P40" s="5" t="s">
        <v>80</v>
      </c>
      <c r="Q40" s="13">
        <v>0</v>
      </c>
      <c r="R40" s="13">
        <v>0</v>
      </c>
      <c r="S40" s="13">
        <v>0</v>
      </c>
      <c r="T40" s="13">
        <v>0</v>
      </c>
    </row>
    <row r="41" spans="1:20" ht="15" customHeight="1">
      <c r="A41" s="2">
        <v>137639</v>
      </c>
      <c r="B41" s="2" t="s">
        <v>77</v>
      </c>
      <c r="C41" s="16" t="s">
        <v>95</v>
      </c>
      <c r="D41" s="2"/>
      <c r="E41" s="2" t="s">
        <v>87</v>
      </c>
      <c r="F41" s="2" t="s">
        <v>18</v>
      </c>
      <c r="G41" s="12">
        <f t="shared" si="4"/>
        <v>0</v>
      </c>
      <c r="H41" s="12">
        <f t="shared" si="5"/>
        <v>1</v>
      </c>
      <c r="I41" s="12">
        <f t="shared" si="6"/>
        <v>0</v>
      </c>
      <c r="J41" s="2">
        <f t="shared" si="7"/>
        <v>1</v>
      </c>
      <c r="K41" s="13" t="s">
        <v>19</v>
      </c>
      <c r="L41" s="13">
        <v>0</v>
      </c>
      <c r="M41" s="13">
        <v>0</v>
      </c>
      <c r="N41" s="13">
        <v>0</v>
      </c>
      <c r="O41" s="13">
        <v>0</v>
      </c>
      <c r="P41" s="5" t="s">
        <v>80</v>
      </c>
      <c r="Q41" s="13">
        <v>0</v>
      </c>
      <c r="R41" s="13">
        <v>0</v>
      </c>
      <c r="S41" s="13">
        <v>0</v>
      </c>
      <c r="T41" s="13">
        <v>0</v>
      </c>
    </row>
    <row r="42" spans="1:20" ht="15" customHeight="1">
      <c r="A42" s="2">
        <v>137639</v>
      </c>
      <c r="B42" s="2" t="s">
        <v>77</v>
      </c>
      <c r="C42" s="17" t="s">
        <v>88</v>
      </c>
      <c r="D42" s="2" t="s">
        <v>89</v>
      </c>
      <c r="E42" s="2" t="s">
        <v>90</v>
      </c>
      <c r="F42" s="2" t="s">
        <v>18</v>
      </c>
      <c r="G42" s="12">
        <f t="shared" si="4"/>
        <v>0</v>
      </c>
      <c r="H42" s="12">
        <f t="shared" si="5"/>
        <v>1</v>
      </c>
      <c r="I42" s="12">
        <f t="shared" si="6"/>
        <v>0</v>
      </c>
      <c r="J42" s="2">
        <f t="shared" si="7"/>
        <v>1</v>
      </c>
      <c r="K42" s="13" t="s">
        <v>19</v>
      </c>
      <c r="L42" s="13">
        <v>0</v>
      </c>
      <c r="M42" s="13">
        <v>0</v>
      </c>
      <c r="N42" s="13">
        <v>0</v>
      </c>
      <c r="O42" s="13">
        <v>0</v>
      </c>
      <c r="P42" s="5" t="s">
        <v>80</v>
      </c>
      <c r="Q42" s="13">
        <v>0</v>
      </c>
      <c r="R42" s="13">
        <v>0</v>
      </c>
      <c r="S42" s="13">
        <v>0</v>
      </c>
      <c r="T42" s="13">
        <v>0</v>
      </c>
    </row>
    <row r="43" spans="1:20" ht="15" customHeight="1">
      <c r="A43" s="2">
        <v>140603</v>
      </c>
      <c r="B43" s="2" t="s">
        <v>34</v>
      </c>
      <c r="C43" s="19" t="s">
        <v>96</v>
      </c>
      <c r="D43" s="18" t="s">
        <v>36</v>
      </c>
      <c r="E43" s="18" t="s">
        <v>97</v>
      </c>
      <c r="F43" s="2" t="s">
        <v>18</v>
      </c>
      <c r="G43" s="12">
        <f t="shared" si="4"/>
        <v>0</v>
      </c>
      <c r="H43" s="12">
        <f t="shared" si="5"/>
        <v>0</v>
      </c>
      <c r="I43" s="12">
        <f t="shared" si="6"/>
        <v>1</v>
      </c>
      <c r="J43" s="2">
        <f t="shared" si="7"/>
        <v>1</v>
      </c>
      <c r="K43" s="13" t="s">
        <v>19</v>
      </c>
      <c r="L43" s="13">
        <v>0</v>
      </c>
      <c r="M43" s="13">
        <v>0</v>
      </c>
      <c r="N43" s="13">
        <v>0</v>
      </c>
      <c r="O43" s="13">
        <v>0</v>
      </c>
      <c r="P43" s="5" t="s">
        <v>98</v>
      </c>
      <c r="Q43" s="13">
        <v>0</v>
      </c>
      <c r="R43" s="13">
        <v>0</v>
      </c>
      <c r="S43" s="13">
        <v>0</v>
      </c>
      <c r="T43" s="13">
        <v>0</v>
      </c>
    </row>
    <row r="44" spans="1:20" ht="15" customHeight="1">
      <c r="A44" s="2">
        <v>140603</v>
      </c>
      <c r="B44" s="2" t="s">
        <v>34</v>
      </c>
      <c r="C44" s="19" t="s">
        <v>99</v>
      </c>
      <c r="D44" s="2" t="s">
        <v>36</v>
      </c>
      <c r="E44" s="2" t="s">
        <v>97</v>
      </c>
      <c r="F44" s="2" t="s">
        <v>18</v>
      </c>
      <c r="G44" s="12">
        <f t="shared" si="4"/>
        <v>0</v>
      </c>
      <c r="H44" s="12">
        <f t="shared" si="5"/>
        <v>0</v>
      </c>
      <c r="I44" s="12">
        <f t="shared" si="6"/>
        <v>1</v>
      </c>
      <c r="J44" s="2">
        <f t="shared" si="7"/>
        <v>1</v>
      </c>
      <c r="K44" s="13" t="s">
        <v>19</v>
      </c>
      <c r="L44" s="13">
        <v>0</v>
      </c>
      <c r="M44" s="13">
        <v>0</v>
      </c>
      <c r="N44" s="13">
        <v>0</v>
      </c>
      <c r="O44" s="13">
        <v>0</v>
      </c>
      <c r="P44" s="5" t="s">
        <v>98</v>
      </c>
      <c r="Q44" s="13">
        <v>0</v>
      </c>
      <c r="R44" s="13">
        <v>0</v>
      </c>
      <c r="S44" s="13">
        <v>0</v>
      </c>
      <c r="T44" s="13">
        <v>0</v>
      </c>
    </row>
    <row r="45" spans="1:20" ht="15" customHeight="1">
      <c r="A45" s="2">
        <v>140603</v>
      </c>
      <c r="B45" s="2" t="s">
        <v>34</v>
      </c>
      <c r="C45" s="19" t="s">
        <v>100</v>
      </c>
      <c r="D45" s="2" t="s">
        <v>36</v>
      </c>
      <c r="E45" s="2" t="s">
        <v>42</v>
      </c>
      <c r="F45" s="2" t="s">
        <v>18</v>
      </c>
      <c r="G45" s="12">
        <f t="shared" si="4"/>
        <v>0</v>
      </c>
      <c r="H45" s="12">
        <f t="shared" si="5"/>
        <v>1</v>
      </c>
      <c r="I45" s="12">
        <f t="shared" si="6"/>
        <v>1</v>
      </c>
      <c r="J45" s="2">
        <f t="shared" si="7"/>
        <v>1</v>
      </c>
      <c r="K45" s="13" t="s">
        <v>19</v>
      </c>
      <c r="L45" s="13">
        <v>0</v>
      </c>
      <c r="M45" s="13">
        <v>0</v>
      </c>
      <c r="N45" s="13">
        <v>0</v>
      </c>
      <c r="O45" s="13">
        <v>0</v>
      </c>
      <c r="P45" s="5" t="s">
        <v>98</v>
      </c>
      <c r="Q45" s="13">
        <v>0</v>
      </c>
      <c r="R45" s="13">
        <v>0</v>
      </c>
      <c r="S45" s="13">
        <v>0</v>
      </c>
      <c r="T45" s="13">
        <v>0</v>
      </c>
    </row>
    <row r="46" spans="1:20" ht="15" customHeight="1">
      <c r="A46" s="2">
        <v>140603</v>
      </c>
      <c r="B46" s="2" t="s">
        <v>34</v>
      </c>
      <c r="C46" s="19" t="s">
        <v>101</v>
      </c>
      <c r="D46" s="18" t="s">
        <v>36</v>
      </c>
      <c r="E46" s="2" t="s">
        <v>97</v>
      </c>
      <c r="F46" s="2" t="s">
        <v>18</v>
      </c>
      <c r="G46" s="12">
        <f t="shared" si="4"/>
        <v>0</v>
      </c>
      <c r="H46" s="12">
        <f t="shared" si="5"/>
        <v>0</v>
      </c>
      <c r="I46" s="12">
        <f t="shared" si="6"/>
        <v>1</v>
      </c>
      <c r="J46" s="2">
        <f t="shared" si="7"/>
        <v>1</v>
      </c>
      <c r="K46" s="13" t="s">
        <v>19</v>
      </c>
      <c r="L46" s="13">
        <v>0</v>
      </c>
      <c r="M46" s="13">
        <v>0</v>
      </c>
      <c r="N46" s="13">
        <v>0</v>
      </c>
      <c r="O46" s="13">
        <v>0</v>
      </c>
      <c r="P46" s="5" t="s">
        <v>98</v>
      </c>
      <c r="Q46" s="13">
        <v>0</v>
      </c>
      <c r="R46" s="13">
        <v>0</v>
      </c>
      <c r="S46" s="13">
        <v>0</v>
      </c>
      <c r="T46" s="13">
        <v>0</v>
      </c>
    </row>
    <row r="47" spans="1:20" ht="15" customHeight="1">
      <c r="A47" s="2">
        <v>140603</v>
      </c>
      <c r="B47" s="2" t="s">
        <v>34</v>
      </c>
      <c r="C47" s="19" t="s">
        <v>102</v>
      </c>
      <c r="D47" s="2" t="s">
        <v>36</v>
      </c>
      <c r="E47" s="2" t="s">
        <v>97</v>
      </c>
      <c r="F47" s="2" t="s">
        <v>18</v>
      </c>
      <c r="G47" s="12">
        <f t="shared" si="4"/>
        <v>0</v>
      </c>
      <c r="H47" s="12">
        <f t="shared" si="5"/>
        <v>0</v>
      </c>
      <c r="I47" s="12">
        <f t="shared" si="6"/>
        <v>1</v>
      </c>
      <c r="J47" s="2">
        <f t="shared" si="7"/>
        <v>1</v>
      </c>
      <c r="K47" s="13" t="s">
        <v>19</v>
      </c>
      <c r="L47" s="13">
        <v>0</v>
      </c>
      <c r="M47" s="13">
        <v>0</v>
      </c>
      <c r="N47" s="13">
        <v>0</v>
      </c>
      <c r="O47" s="13">
        <v>0</v>
      </c>
      <c r="P47" s="5" t="s">
        <v>98</v>
      </c>
      <c r="Q47" s="13">
        <v>0</v>
      </c>
      <c r="R47" s="13">
        <v>0</v>
      </c>
      <c r="S47" s="13">
        <v>0</v>
      </c>
      <c r="T47" s="13">
        <v>0</v>
      </c>
    </row>
    <row r="48" spans="1:20" ht="15" customHeight="1">
      <c r="A48" s="2">
        <v>140603</v>
      </c>
      <c r="B48" s="2" t="s">
        <v>34</v>
      </c>
      <c r="C48" s="19" t="s">
        <v>103</v>
      </c>
      <c r="D48" s="18" t="s">
        <v>104</v>
      </c>
      <c r="E48" s="2" t="s">
        <v>105</v>
      </c>
      <c r="F48" s="2" t="s">
        <v>18</v>
      </c>
      <c r="G48" s="12">
        <f t="shared" si="4"/>
        <v>0</v>
      </c>
      <c r="H48" s="12">
        <f t="shared" si="5"/>
        <v>0</v>
      </c>
      <c r="I48" s="12">
        <f t="shared" si="6"/>
        <v>1</v>
      </c>
      <c r="J48" s="2">
        <f t="shared" si="7"/>
        <v>1</v>
      </c>
      <c r="K48" s="13" t="s">
        <v>19</v>
      </c>
      <c r="L48" s="13">
        <v>0</v>
      </c>
      <c r="M48" s="13">
        <v>0</v>
      </c>
      <c r="N48" s="13">
        <v>0</v>
      </c>
      <c r="O48" s="13">
        <v>0</v>
      </c>
      <c r="P48" s="5" t="s">
        <v>98</v>
      </c>
      <c r="Q48" s="13">
        <v>0</v>
      </c>
      <c r="R48" s="13">
        <v>0</v>
      </c>
      <c r="S48" s="13">
        <v>0</v>
      </c>
      <c r="T48" s="13">
        <v>0</v>
      </c>
    </row>
    <row r="49" spans="1:20" ht="15" customHeight="1">
      <c r="A49" s="2">
        <v>140603</v>
      </c>
      <c r="B49" s="2" t="s">
        <v>34</v>
      </c>
      <c r="C49" s="19" t="s">
        <v>106</v>
      </c>
      <c r="D49" s="2" t="s">
        <v>36</v>
      </c>
      <c r="E49" s="2" t="s">
        <v>107</v>
      </c>
      <c r="F49" s="2" t="s">
        <v>18</v>
      </c>
      <c r="G49" s="12">
        <f t="shared" si="4"/>
        <v>0</v>
      </c>
      <c r="H49" s="12">
        <f t="shared" si="5"/>
        <v>0</v>
      </c>
      <c r="I49" s="12">
        <f t="shared" si="6"/>
        <v>1</v>
      </c>
      <c r="J49" s="2">
        <f t="shared" si="7"/>
        <v>1</v>
      </c>
      <c r="K49" s="13" t="s">
        <v>19</v>
      </c>
      <c r="L49" s="13">
        <v>0</v>
      </c>
      <c r="M49" s="13">
        <v>0</v>
      </c>
      <c r="N49" s="13">
        <v>0</v>
      </c>
      <c r="O49" s="13">
        <v>0</v>
      </c>
      <c r="P49" s="5" t="s">
        <v>98</v>
      </c>
      <c r="Q49" s="13">
        <v>0</v>
      </c>
      <c r="R49" s="13">
        <v>0</v>
      </c>
      <c r="S49" s="13">
        <v>0</v>
      </c>
      <c r="T49" s="13">
        <v>0</v>
      </c>
    </row>
    <row r="50" spans="1:20" ht="15" customHeight="1">
      <c r="A50" s="2">
        <v>140603</v>
      </c>
      <c r="B50" s="2" t="s">
        <v>34</v>
      </c>
      <c r="C50" s="19" t="s">
        <v>108</v>
      </c>
      <c r="D50" s="2"/>
      <c r="E50" s="2" t="s">
        <v>36</v>
      </c>
      <c r="F50" s="2" t="s">
        <v>18</v>
      </c>
      <c r="G50" s="12">
        <f t="shared" si="4"/>
        <v>0</v>
      </c>
      <c r="H50" s="12">
        <f t="shared" si="5"/>
        <v>0</v>
      </c>
      <c r="I50" s="12">
        <f t="shared" si="6"/>
        <v>1</v>
      </c>
      <c r="J50" s="2">
        <f t="shared" si="7"/>
        <v>1</v>
      </c>
      <c r="K50" s="13" t="s">
        <v>19</v>
      </c>
      <c r="L50" s="13">
        <v>0</v>
      </c>
      <c r="M50" s="13">
        <v>0</v>
      </c>
      <c r="N50" s="13">
        <v>0</v>
      </c>
      <c r="O50" s="13">
        <v>0</v>
      </c>
      <c r="P50" s="5" t="s">
        <v>98</v>
      </c>
      <c r="Q50" s="13">
        <v>0</v>
      </c>
      <c r="R50" s="13">
        <v>0</v>
      </c>
      <c r="S50" s="13">
        <v>0</v>
      </c>
      <c r="T50" s="13">
        <v>0</v>
      </c>
    </row>
    <row r="51" spans="1:20" ht="15" customHeight="1">
      <c r="A51" s="2">
        <v>140603</v>
      </c>
      <c r="B51" s="2" t="s">
        <v>34</v>
      </c>
      <c r="C51" s="19" t="s">
        <v>109</v>
      </c>
      <c r="D51" s="2" t="s">
        <v>110</v>
      </c>
      <c r="E51" s="2" t="s">
        <v>111</v>
      </c>
      <c r="F51" s="2" t="s">
        <v>18</v>
      </c>
      <c r="G51" s="12">
        <f t="shared" si="4"/>
        <v>0</v>
      </c>
      <c r="H51" s="12">
        <f t="shared" si="5"/>
        <v>1</v>
      </c>
      <c r="I51" s="12">
        <f t="shared" si="6"/>
        <v>1</v>
      </c>
      <c r="J51" s="2">
        <f t="shared" si="7"/>
        <v>1</v>
      </c>
      <c r="K51" s="13" t="s">
        <v>19</v>
      </c>
      <c r="L51" s="13">
        <v>0</v>
      </c>
      <c r="M51" s="13">
        <v>0</v>
      </c>
      <c r="N51" s="13">
        <v>0</v>
      </c>
      <c r="O51" s="13">
        <v>0</v>
      </c>
      <c r="P51" s="5" t="s">
        <v>98</v>
      </c>
      <c r="Q51" s="13">
        <v>0</v>
      </c>
      <c r="R51" s="13">
        <v>0</v>
      </c>
      <c r="S51" s="13">
        <v>0</v>
      </c>
      <c r="T51" s="13">
        <v>0</v>
      </c>
    </row>
    <row r="52" spans="1:20" ht="15" customHeight="1">
      <c r="A52" s="2">
        <v>140603</v>
      </c>
      <c r="B52" s="2" t="s">
        <v>34</v>
      </c>
      <c r="C52" s="19" t="s">
        <v>112</v>
      </c>
      <c r="D52" s="2" t="s">
        <v>36</v>
      </c>
      <c r="E52" s="2" t="s">
        <v>42</v>
      </c>
      <c r="F52" s="2" t="s">
        <v>18</v>
      </c>
      <c r="G52" s="12">
        <f t="shared" si="4"/>
        <v>0</v>
      </c>
      <c r="H52" s="12">
        <f t="shared" si="5"/>
        <v>1</v>
      </c>
      <c r="I52" s="12">
        <f t="shared" si="6"/>
        <v>1</v>
      </c>
      <c r="J52" s="2">
        <f t="shared" si="7"/>
        <v>1</v>
      </c>
      <c r="K52" s="13" t="s">
        <v>19</v>
      </c>
      <c r="L52" s="13">
        <v>0</v>
      </c>
      <c r="M52" s="13">
        <v>0</v>
      </c>
      <c r="N52" s="13">
        <v>0</v>
      </c>
      <c r="O52" s="13">
        <v>0</v>
      </c>
      <c r="P52" s="5" t="s">
        <v>98</v>
      </c>
      <c r="Q52" s="13">
        <v>0</v>
      </c>
      <c r="R52" s="13">
        <v>0</v>
      </c>
      <c r="S52" s="13">
        <v>0</v>
      </c>
      <c r="T52" s="13">
        <v>0</v>
      </c>
    </row>
    <row r="53" spans="1:20" ht="15" customHeight="1">
      <c r="A53" s="2">
        <v>141536</v>
      </c>
      <c r="B53" s="2" t="s">
        <v>52</v>
      </c>
      <c r="C53" s="20" t="s">
        <v>113</v>
      </c>
      <c r="D53" s="2" t="s">
        <v>114</v>
      </c>
      <c r="E53" s="18" t="s">
        <v>42</v>
      </c>
      <c r="F53" s="2" t="s">
        <v>18</v>
      </c>
      <c r="G53" s="12">
        <f t="shared" si="4"/>
        <v>0</v>
      </c>
      <c r="H53" s="12">
        <f t="shared" si="5"/>
        <v>0</v>
      </c>
      <c r="I53" s="12">
        <f t="shared" si="6"/>
        <v>1</v>
      </c>
      <c r="J53" s="2">
        <f t="shared" si="7"/>
        <v>1</v>
      </c>
      <c r="K53" s="13" t="s">
        <v>19</v>
      </c>
      <c r="L53" s="13">
        <v>0</v>
      </c>
      <c r="M53" s="13">
        <v>0</v>
      </c>
      <c r="N53" s="13">
        <v>0</v>
      </c>
      <c r="O53" s="13">
        <v>0</v>
      </c>
      <c r="P53" s="5" t="s">
        <v>115</v>
      </c>
      <c r="Q53" s="13">
        <v>1</v>
      </c>
      <c r="R53" s="13">
        <v>1</v>
      </c>
      <c r="S53" s="13">
        <v>1</v>
      </c>
      <c r="T53" s="13">
        <v>1</v>
      </c>
    </row>
    <row r="54" spans="1:20" ht="15" customHeight="1">
      <c r="A54" s="2">
        <v>141536</v>
      </c>
      <c r="B54" s="2" t="s">
        <v>52</v>
      </c>
      <c r="C54" s="20" t="s">
        <v>116</v>
      </c>
      <c r="D54" s="2"/>
      <c r="E54" s="2" t="s">
        <v>117</v>
      </c>
      <c r="F54" s="2" t="s">
        <v>18</v>
      </c>
      <c r="G54" s="12">
        <f t="shared" si="4"/>
        <v>0</v>
      </c>
      <c r="H54" s="12">
        <f t="shared" si="5"/>
        <v>1</v>
      </c>
      <c r="I54" s="12">
        <f t="shared" si="6"/>
        <v>1</v>
      </c>
      <c r="J54" s="2">
        <f t="shared" si="7"/>
        <v>1</v>
      </c>
      <c r="K54" s="13" t="s">
        <v>19</v>
      </c>
      <c r="L54" s="13">
        <v>0</v>
      </c>
      <c r="M54" s="13">
        <v>0</v>
      </c>
      <c r="N54" s="13">
        <v>0</v>
      </c>
      <c r="O54" s="13">
        <v>0</v>
      </c>
      <c r="P54" s="5" t="s">
        <v>115</v>
      </c>
      <c r="Q54" s="13">
        <v>1</v>
      </c>
      <c r="R54" s="13">
        <v>1</v>
      </c>
      <c r="S54" s="13">
        <v>1</v>
      </c>
      <c r="T54" s="13">
        <v>1</v>
      </c>
    </row>
    <row r="55" spans="1:20" ht="15" customHeight="1">
      <c r="A55" s="2">
        <v>141536</v>
      </c>
      <c r="B55" s="2" t="s">
        <v>52</v>
      </c>
      <c r="C55" s="20" t="s">
        <v>118</v>
      </c>
      <c r="D55" s="2"/>
      <c r="E55" s="2" t="s">
        <v>54</v>
      </c>
      <c r="F55" s="2" t="s">
        <v>18</v>
      </c>
      <c r="G55" s="12">
        <f t="shared" si="4"/>
        <v>0</v>
      </c>
      <c r="H55" s="12">
        <f t="shared" si="5"/>
        <v>0</v>
      </c>
      <c r="I55" s="12">
        <f t="shared" si="6"/>
        <v>1</v>
      </c>
      <c r="J55" s="2">
        <f t="shared" si="7"/>
        <v>1</v>
      </c>
      <c r="K55" s="13" t="s">
        <v>19</v>
      </c>
      <c r="L55" s="13">
        <v>0</v>
      </c>
      <c r="M55" s="13">
        <v>0</v>
      </c>
      <c r="N55" s="13">
        <v>0</v>
      </c>
      <c r="O55" s="13">
        <v>0</v>
      </c>
      <c r="P55" s="5" t="s">
        <v>115</v>
      </c>
      <c r="Q55" s="13">
        <v>1</v>
      </c>
      <c r="R55" s="13">
        <v>1</v>
      </c>
      <c r="S55" s="13">
        <v>1</v>
      </c>
      <c r="T55" s="13">
        <v>1</v>
      </c>
    </row>
    <row r="56" spans="1:20" ht="15" customHeight="1">
      <c r="A56" s="2">
        <v>141536</v>
      </c>
      <c r="B56" s="2" t="s">
        <v>52</v>
      </c>
      <c r="C56" s="20" t="s">
        <v>119</v>
      </c>
      <c r="D56" s="2" t="s">
        <v>75</v>
      </c>
      <c r="E56" s="2" t="s">
        <v>42</v>
      </c>
      <c r="F56" s="2" t="s">
        <v>18</v>
      </c>
      <c r="G56" s="12">
        <f t="shared" si="4"/>
        <v>0</v>
      </c>
      <c r="H56" s="12">
        <f t="shared" si="5"/>
        <v>0</v>
      </c>
      <c r="I56" s="12">
        <f t="shared" si="6"/>
        <v>1</v>
      </c>
      <c r="J56" s="2">
        <f t="shared" si="7"/>
        <v>1</v>
      </c>
      <c r="K56" s="13" t="s">
        <v>19</v>
      </c>
      <c r="L56" s="13">
        <v>0</v>
      </c>
      <c r="M56" s="13">
        <v>0</v>
      </c>
      <c r="N56" s="13">
        <v>0</v>
      </c>
      <c r="O56" s="13">
        <v>0</v>
      </c>
      <c r="P56" s="5" t="s">
        <v>115</v>
      </c>
      <c r="Q56" s="13">
        <v>1</v>
      </c>
      <c r="R56" s="13">
        <v>1</v>
      </c>
      <c r="S56" s="13">
        <v>1</v>
      </c>
      <c r="T56" s="13">
        <v>1</v>
      </c>
    </row>
    <row r="57" spans="1:20" ht="15" customHeight="1">
      <c r="A57" s="2">
        <v>141536</v>
      </c>
      <c r="B57" s="2" t="s">
        <v>52</v>
      </c>
      <c r="C57" s="20" t="s">
        <v>120</v>
      </c>
      <c r="D57" s="2" t="s">
        <v>54</v>
      </c>
      <c r="E57" s="2" t="s">
        <v>121</v>
      </c>
      <c r="F57" s="2" t="s">
        <v>18</v>
      </c>
      <c r="G57" s="12">
        <f t="shared" si="4"/>
        <v>0</v>
      </c>
      <c r="H57" s="12">
        <f t="shared" si="5"/>
        <v>1</v>
      </c>
      <c r="I57" s="12">
        <f t="shared" si="6"/>
        <v>1</v>
      </c>
      <c r="J57" s="2">
        <f t="shared" si="7"/>
        <v>1</v>
      </c>
      <c r="K57" s="13" t="s">
        <v>19</v>
      </c>
      <c r="L57" s="13">
        <v>0</v>
      </c>
      <c r="M57" s="13">
        <v>0</v>
      </c>
      <c r="N57" s="13">
        <v>0</v>
      </c>
      <c r="O57" s="13">
        <v>0</v>
      </c>
      <c r="P57" s="5" t="s">
        <v>115</v>
      </c>
      <c r="Q57" s="13">
        <v>1</v>
      </c>
      <c r="R57" s="13">
        <v>1</v>
      </c>
      <c r="S57" s="13">
        <v>1</v>
      </c>
      <c r="T57" s="13">
        <v>1</v>
      </c>
    </row>
    <row r="58" spans="1:20" ht="15" customHeight="1">
      <c r="A58" s="2">
        <v>141536</v>
      </c>
      <c r="B58" s="2" t="s">
        <v>52</v>
      </c>
      <c r="C58" s="20" t="s">
        <v>122</v>
      </c>
      <c r="D58" s="18" t="s">
        <v>123</v>
      </c>
      <c r="E58" s="2" t="s">
        <v>111</v>
      </c>
      <c r="F58" s="2" t="s">
        <v>18</v>
      </c>
      <c r="G58" s="12">
        <f t="shared" si="4"/>
        <v>1</v>
      </c>
      <c r="H58" s="12">
        <f t="shared" si="5"/>
        <v>1</v>
      </c>
      <c r="I58" s="12">
        <f t="shared" si="6"/>
        <v>1</v>
      </c>
      <c r="J58" s="2">
        <f t="shared" si="7"/>
        <v>1</v>
      </c>
      <c r="K58" s="13" t="s">
        <v>19</v>
      </c>
      <c r="L58" s="13">
        <v>0</v>
      </c>
      <c r="M58" s="13">
        <v>0</v>
      </c>
      <c r="N58" s="13">
        <v>0</v>
      </c>
      <c r="O58" s="13">
        <v>0</v>
      </c>
      <c r="P58" s="5" t="s">
        <v>115</v>
      </c>
      <c r="Q58" s="13">
        <v>1</v>
      </c>
      <c r="R58" s="13">
        <v>1</v>
      </c>
      <c r="S58" s="13">
        <v>1</v>
      </c>
      <c r="T58" s="13">
        <v>1</v>
      </c>
    </row>
    <row r="59" spans="1:20" ht="15" customHeight="1">
      <c r="A59" s="2">
        <v>141536</v>
      </c>
      <c r="B59" s="2" t="s">
        <v>52</v>
      </c>
      <c r="C59" s="20" t="s">
        <v>124</v>
      </c>
      <c r="D59" s="2" t="s">
        <v>125</v>
      </c>
      <c r="E59" s="2" t="s">
        <v>125</v>
      </c>
      <c r="F59" s="2" t="s">
        <v>18</v>
      </c>
      <c r="G59" s="12">
        <f t="shared" si="4"/>
        <v>1</v>
      </c>
      <c r="H59" s="12">
        <f t="shared" si="5"/>
        <v>1</v>
      </c>
      <c r="I59" s="12">
        <f t="shared" si="6"/>
        <v>1</v>
      </c>
      <c r="J59" s="2">
        <f t="shared" si="7"/>
        <v>1</v>
      </c>
      <c r="K59" s="13" t="s">
        <v>19</v>
      </c>
      <c r="L59" s="13">
        <v>0</v>
      </c>
      <c r="M59" s="13">
        <v>0</v>
      </c>
      <c r="N59" s="13">
        <v>0</v>
      </c>
      <c r="O59" s="13">
        <v>0</v>
      </c>
      <c r="P59" s="5" t="s">
        <v>115</v>
      </c>
      <c r="Q59" s="13">
        <v>1</v>
      </c>
      <c r="R59" s="13">
        <v>1</v>
      </c>
      <c r="S59" s="13">
        <v>1</v>
      </c>
      <c r="T59" s="13">
        <v>1</v>
      </c>
    </row>
    <row r="60" spans="1:20" ht="15" customHeight="1">
      <c r="A60" s="2">
        <v>141536</v>
      </c>
      <c r="B60" s="2" t="s">
        <v>52</v>
      </c>
      <c r="C60" s="20" t="s">
        <v>126</v>
      </c>
      <c r="D60" s="2"/>
      <c r="E60" s="2" t="s">
        <v>127</v>
      </c>
      <c r="F60" s="2" t="s">
        <v>18</v>
      </c>
      <c r="G60" s="12">
        <f t="shared" si="4"/>
        <v>0</v>
      </c>
      <c r="H60" s="12">
        <f t="shared" si="5"/>
        <v>1</v>
      </c>
      <c r="I60" s="12">
        <f t="shared" si="6"/>
        <v>1</v>
      </c>
      <c r="J60" s="2">
        <f t="shared" si="7"/>
        <v>1</v>
      </c>
      <c r="K60" s="13" t="s">
        <v>19</v>
      </c>
      <c r="L60" s="13">
        <v>0</v>
      </c>
      <c r="M60" s="13">
        <v>0</v>
      </c>
      <c r="N60" s="13">
        <v>0</v>
      </c>
      <c r="O60" s="13">
        <v>0</v>
      </c>
      <c r="P60" s="5" t="s">
        <v>115</v>
      </c>
      <c r="Q60" s="13">
        <v>1</v>
      </c>
      <c r="R60" s="13">
        <v>1</v>
      </c>
      <c r="S60" s="13">
        <v>1</v>
      </c>
      <c r="T60" s="13">
        <v>1</v>
      </c>
    </row>
    <row r="61" spans="1:20" ht="15" customHeight="1">
      <c r="A61" s="2">
        <v>141536</v>
      </c>
      <c r="B61" s="2" t="s">
        <v>52</v>
      </c>
      <c r="C61" s="20" t="s">
        <v>128</v>
      </c>
      <c r="D61" s="2" t="s">
        <v>129</v>
      </c>
      <c r="E61" s="2" t="s">
        <v>130</v>
      </c>
      <c r="F61" s="2" t="s">
        <v>18</v>
      </c>
      <c r="G61" s="12">
        <f t="shared" si="4"/>
        <v>0</v>
      </c>
      <c r="H61" s="12">
        <f t="shared" si="5"/>
        <v>0</v>
      </c>
      <c r="I61" s="12">
        <f t="shared" si="6"/>
        <v>1</v>
      </c>
      <c r="J61" s="2">
        <f t="shared" si="7"/>
        <v>1</v>
      </c>
      <c r="K61" s="13" t="s">
        <v>19</v>
      </c>
      <c r="L61" s="13">
        <v>0</v>
      </c>
      <c r="M61" s="13">
        <v>0</v>
      </c>
      <c r="N61" s="13">
        <v>0</v>
      </c>
      <c r="O61" s="13">
        <v>0</v>
      </c>
      <c r="P61" s="5" t="s">
        <v>115</v>
      </c>
      <c r="Q61" s="13">
        <v>1</v>
      </c>
      <c r="R61" s="13">
        <v>1</v>
      </c>
      <c r="S61" s="13">
        <v>1</v>
      </c>
      <c r="T61" s="13">
        <v>1</v>
      </c>
    </row>
    <row r="62" spans="1:20" ht="15" customHeight="1">
      <c r="A62" s="2">
        <v>141536</v>
      </c>
      <c r="B62" s="2" t="s">
        <v>52</v>
      </c>
      <c r="C62" s="20" t="s">
        <v>131</v>
      </c>
      <c r="D62" s="2" t="s">
        <v>54</v>
      </c>
      <c r="E62" s="2" t="s">
        <v>111</v>
      </c>
      <c r="F62" s="2" t="s">
        <v>18</v>
      </c>
      <c r="G62" s="12">
        <f t="shared" si="4"/>
        <v>0</v>
      </c>
      <c r="H62" s="12">
        <f t="shared" si="5"/>
        <v>1</v>
      </c>
      <c r="I62" s="12">
        <f t="shared" si="6"/>
        <v>1</v>
      </c>
      <c r="J62" s="2">
        <f t="shared" si="7"/>
        <v>1</v>
      </c>
      <c r="K62" s="13" t="s">
        <v>19</v>
      </c>
      <c r="L62" s="13">
        <v>0</v>
      </c>
      <c r="M62" s="13">
        <v>0</v>
      </c>
      <c r="N62" s="13">
        <v>0</v>
      </c>
      <c r="O62" s="13">
        <v>0</v>
      </c>
      <c r="P62" s="5" t="s">
        <v>115</v>
      </c>
      <c r="Q62" s="13">
        <v>1</v>
      </c>
      <c r="R62" s="13">
        <v>1</v>
      </c>
      <c r="S62" s="13">
        <v>1</v>
      </c>
      <c r="T62" s="13">
        <v>1</v>
      </c>
    </row>
    <row r="63" spans="1:20" ht="15" customHeight="1">
      <c r="A63" s="2">
        <v>156754</v>
      </c>
      <c r="B63" s="2" t="s">
        <v>77</v>
      </c>
      <c r="C63" s="21" t="s">
        <v>132</v>
      </c>
      <c r="D63" s="2" t="s">
        <v>75</v>
      </c>
      <c r="E63" s="2" t="s">
        <v>85</v>
      </c>
      <c r="F63" s="2" t="s">
        <v>18</v>
      </c>
      <c r="G63" s="12">
        <f t="shared" si="4"/>
        <v>0</v>
      </c>
      <c r="H63" s="12">
        <f t="shared" si="5"/>
        <v>0</v>
      </c>
      <c r="I63" s="12">
        <f t="shared" si="6"/>
        <v>0</v>
      </c>
      <c r="J63" s="2">
        <f t="shared" si="7"/>
        <v>0</v>
      </c>
      <c r="K63" s="13" t="s">
        <v>19</v>
      </c>
      <c r="L63" s="13">
        <v>0</v>
      </c>
      <c r="M63" s="13">
        <v>0</v>
      </c>
      <c r="N63" s="13">
        <v>0</v>
      </c>
      <c r="O63" s="13">
        <v>0</v>
      </c>
      <c r="P63" s="5" t="s">
        <v>133</v>
      </c>
      <c r="Q63" s="13">
        <v>1</v>
      </c>
      <c r="R63" s="13">
        <v>1</v>
      </c>
      <c r="S63" s="13">
        <v>1</v>
      </c>
      <c r="T63" s="13">
        <v>1</v>
      </c>
    </row>
    <row r="64" spans="1:20" ht="15" customHeight="1">
      <c r="A64" s="2">
        <v>156754</v>
      </c>
      <c r="B64" s="2" t="s">
        <v>77</v>
      </c>
      <c r="C64" s="21" t="s">
        <v>134</v>
      </c>
      <c r="D64" s="18" t="s">
        <v>54</v>
      </c>
      <c r="E64" s="2" t="s">
        <v>42</v>
      </c>
      <c r="F64" s="2" t="s">
        <v>18</v>
      </c>
      <c r="G64" s="12">
        <f t="shared" si="4"/>
        <v>0</v>
      </c>
      <c r="H64" s="12">
        <f t="shared" si="5"/>
        <v>1</v>
      </c>
      <c r="I64" s="12">
        <f t="shared" si="6"/>
        <v>0</v>
      </c>
      <c r="J64" s="2">
        <f t="shared" si="7"/>
        <v>1</v>
      </c>
      <c r="K64" s="13" t="s">
        <v>19</v>
      </c>
      <c r="L64" s="13">
        <v>0</v>
      </c>
      <c r="M64" s="13">
        <v>0</v>
      </c>
      <c r="N64" s="13">
        <v>0</v>
      </c>
      <c r="O64" s="13">
        <v>0</v>
      </c>
      <c r="P64" s="5" t="s">
        <v>133</v>
      </c>
      <c r="Q64" s="13">
        <v>1</v>
      </c>
      <c r="R64" s="13">
        <v>1</v>
      </c>
      <c r="S64" s="13">
        <v>1</v>
      </c>
      <c r="T64" s="13">
        <v>1</v>
      </c>
    </row>
    <row r="65" spans="1:20" ht="15" customHeight="1">
      <c r="A65" s="2">
        <v>156754</v>
      </c>
      <c r="B65" s="2" t="s">
        <v>77</v>
      </c>
      <c r="C65" s="21" t="s">
        <v>135</v>
      </c>
      <c r="D65" s="2" t="s">
        <v>136</v>
      </c>
      <c r="E65" s="2" t="s">
        <v>85</v>
      </c>
      <c r="F65" s="2" t="s">
        <v>18</v>
      </c>
      <c r="G65" s="12">
        <f t="shared" si="4"/>
        <v>0</v>
      </c>
      <c r="H65" s="12">
        <f t="shared" si="5"/>
        <v>0</v>
      </c>
      <c r="I65" s="12">
        <f t="shared" si="6"/>
        <v>0</v>
      </c>
      <c r="J65" s="2">
        <f t="shared" si="7"/>
        <v>0</v>
      </c>
      <c r="K65" s="13" t="s">
        <v>19</v>
      </c>
      <c r="L65" s="13">
        <v>0</v>
      </c>
      <c r="M65" s="13">
        <v>0</v>
      </c>
      <c r="N65" s="13">
        <v>0</v>
      </c>
      <c r="O65" s="13">
        <v>0</v>
      </c>
      <c r="P65" s="5" t="s">
        <v>133</v>
      </c>
      <c r="Q65" s="13">
        <v>1</v>
      </c>
      <c r="R65" s="13">
        <v>1</v>
      </c>
      <c r="S65" s="13">
        <v>1</v>
      </c>
      <c r="T65" s="13">
        <v>1</v>
      </c>
    </row>
    <row r="66" spans="1:20" ht="15" customHeight="1">
      <c r="A66" s="2">
        <v>156754</v>
      </c>
      <c r="B66" s="2" t="s">
        <v>77</v>
      </c>
      <c r="C66" s="21" t="s">
        <v>137</v>
      </c>
      <c r="D66" s="2"/>
      <c r="E66" s="2" t="s">
        <v>121</v>
      </c>
      <c r="F66" s="2" t="s">
        <v>18</v>
      </c>
      <c r="G66" s="12">
        <f t="shared" si="4"/>
        <v>0</v>
      </c>
      <c r="H66" s="12">
        <f t="shared" si="5"/>
        <v>0</v>
      </c>
      <c r="I66" s="12">
        <f t="shared" si="6"/>
        <v>0</v>
      </c>
      <c r="J66" s="2">
        <f t="shared" si="7"/>
        <v>0</v>
      </c>
      <c r="K66" s="13" t="s">
        <v>19</v>
      </c>
      <c r="L66" s="13">
        <v>0</v>
      </c>
      <c r="M66" s="13">
        <v>0</v>
      </c>
      <c r="N66" s="13">
        <v>0</v>
      </c>
      <c r="O66" s="13">
        <v>0</v>
      </c>
      <c r="P66" s="5" t="s">
        <v>133</v>
      </c>
      <c r="Q66" s="13">
        <v>1</v>
      </c>
      <c r="R66" s="13">
        <v>1</v>
      </c>
      <c r="S66" s="13">
        <v>1</v>
      </c>
      <c r="T66" s="13">
        <v>1</v>
      </c>
    </row>
    <row r="67" spans="1:20" ht="15" customHeight="1">
      <c r="A67" s="2">
        <v>156754</v>
      </c>
      <c r="B67" s="2" t="s">
        <v>77</v>
      </c>
      <c r="C67" s="21" t="s">
        <v>120</v>
      </c>
      <c r="D67" s="2" t="s">
        <v>54</v>
      </c>
      <c r="E67" s="2" t="s">
        <v>121</v>
      </c>
      <c r="F67" s="2" t="s">
        <v>18</v>
      </c>
      <c r="G67" s="12">
        <f aca="true" t="shared" si="8" ref="G67:G98">IF(ISERROR(SEARCH(B67,D67)),0,1)</f>
        <v>0</v>
      </c>
      <c r="H67" s="12">
        <f aca="true" t="shared" si="9" ref="H67:H98">IF(ISERROR(SEARCH(B67,E67)),0,1)</f>
        <v>0</v>
      </c>
      <c r="I67" s="12">
        <f aca="true" t="shared" si="10" ref="I67:I98">IF(ISERROR(SEARCH(B67,F67)),0,1)</f>
        <v>0</v>
      </c>
      <c r="J67" s="2">
        <f aca="true" t="shared" si="11" ref="J67:J98">INT(OR(G67,H67,I67))</f>
        <v>0</v>
      </c>
      <c r="K67" s="13" t="s">
        <v>19</v>
      </c>
      <c r="L67" s="13">
        <v>0</v>
      </c>
      <c r="M67" s="13">
        <v>0</v>
      </c>
      <c r="N67" s="13">
        <v>0</v>
      </c>
      <c r="O67" s="13">
        <v>0</v>
      </c>
      <c r="P67" s="5" t="s">
        <v>133</v>
      </c>
      <c r="Q67" s="13">
        <v>1</v>
      </c>
      <c r="R67" s="13">
        <v>1</v>
      </c>
      <c r="S67" s="13">
        <v>1</v>
      </c>
      <c r="T67" s="13">
        <v>1</v>
      </c>
    </row>
    <row r="68" spans="1:20" ht="15" customHeight="1">
      <c r="A68" s="2">
        <v>156754</v>
      </c>
      <c r="B68" s="2" t="s">
        <v>77</v>
      </c>
      <c r="C68" s="21" t="s">
        <v>138</v>
      </c>
      <c r="D68" s="2" t="s">
        <v>139</v>
      </c>
      <c r="E68" s="2" t="s">
        <v>111</v>
      </c>
      <c r="F68" s="2" t="s">
        <v>18</v>
      </c>
      <c r="G68" s="12">
        <f t="shared" si="8"/>
        <v>0</v>
      </c>
      <c r="H68" s="12">
        <f t="shared" si="9"/>
        <v>1</v>
      </c>
      <c r="I68" s="12">
        <f t="shared" si="10"/>
        <v>0</v>
      </c>
      <c r="J68" s="2">
        <f t="shared" si="11"/>
        <v>1</v>
      </c>
      <c r="K68" s="13" t="s">
        <v>19</v>
      </c>
      <c r="L68" s="13">
        <v>0</v>
      </c>
      <c r="M68" s="13">
        <v>0</v>
      </c>
      <c r="N68" s="13">
        <v>0</v>
      </c>
      <c r="O68" s="13">
        <v>0</v>
      </c>
      <c r="P68" s="5" t="s">
        <v>133</v>
      </c>
      <c r="Q68" s="13">
        <v>1</v>
      </c>
      <c r="R68" s="13">
        <v>1</v>
      </c>
      <c r="S68" s="13">
        <v>1</v>
      </c>
      <c r="T68" s="13">
        <v>1</v>
      </c>
    </row>
    <row r="69" spans="1:20" ht="15" customHeight="1">
      <c r="A69" s="2">
        <v>156754</v>
      </c>
      <c r="B69" s="2" t="s">
        <v>77</v>
      </c>
      <c r="C69" s="21" t="s">
        <v>140</v>
      </c>
      <c r="D69" s="18" t="s">
        <v>141</v>
      </c>
      <c r="E69" s="2" t="s">
        <v>142</v>
      </c>
      <c r="F69" s="2" t="s">
        <v>18</v>
      </c>
      <c r="G69" s="12">
        <f t="shared" si="8"/>
        <v>0</v>
      </c>
      <c r="H69" s="12">
        <f t="shared" si="9"/>
        <v>1</v>
      </c>
      <c r="I69" s="12">
        <f t="shared" si="10"/>
        <v>0</v>
      </c>
      <c r="J69" s="2">
        <f t="shared" si="11"/>
        <v>1</v>
      </c>
      <c r="K69" s="13" t="s">
        <v>19</v>
      </c>
      <c r="L69" s="13">
        <v>0</v>
      </c>
      <c r="M69" s="13">
        <v>0</v>
      </c>
      <c r="N69" s="13">
        <v>0</v>
      </c>
      <c r="O69" s="13">
        <v>0</v>
      </c>
      <c r="P69" s="5" t="s">
        <v>133</v>
      </c>
      <c r="Q69" s="13">
        <v>1</v>
      </c>
      <c r="R69" s="13">
        <v>1</v>
      </c>
      <c r="S69" s="13">
        <v>1</v>
      </c>
      <c r="T69" s="13">
        <v>1</v>
      </c>
    </row>
    <row r="70" spans="1:20" ht="15" customHeight="1">
      <c r="A70" s="2">
        <v>156754</v>
      </c>
      <c r="B70" s="2" t="s">
        <v>77</v>
      </c>
      <c r="C70" s="21" t="s">
        <v>134</v>
      </c>
      <c r="D70" s="18" t="s">
        <v>54</v>
      </c>
      <c r="E70" s="2" t="s">
        <v>42</v>
      </c>
      <c r="F70" s="2" t="s">
        <v>18</v>
      </c>
      <c r="G70" s="12">
        <f t="shared" si="8"/>
        <v>0</v>
      </c>
      <c r="H70" s="12">
        <f t="shared" si="9"/>
        <v>1</v>
      </c>
      <c r="I70" s="12">
        <f t="shared" si="10"/>
        <v>0</v>
      </c>
      <c r="J70" s="2">
        <f t="shared" si="11"/>
        <v>1</v>
      </c>
      <c r="K70" s="13" t="s">
        <v>19</v>
      </c>
      <c r="L70" s="13">
        <v>0</v>
      </c>
      <c r="M70" s="13">
        <v>0</v>
      </c>
      <c r="N70" s="13">
        <v>0</v>
      </c>
      <c r="O70" s="13">
        <v>0</v>
      </c>
      <c r="P70" s="5" t="s">
        <v>133</v>
      </c>
      <c r="Q70" s="13">
        <v>1</v>
      </c>
      <c r="R70" s="13">
        <v>1</v>
      </c>
      <c r="S70" s="13">
        <v>1</v>
      </c>
      <c r="T70" s="13">
        <v>1</v>
      </c>
    </row>
    <row r="71" spans="1:20" ht="15" customHeight="1">
      <c r="A71" s="2">
        <v>156754</v>
      </c>
      <c r="B71" s="2" t="s">
        <v>77</v>
      </c>
      <c r="C71" s="21" t="s">
        <v>143</v>
      </c>
      <c r="D71" s="2"/>
      <c r="E71" s="2" t="s">
        <v>85</v>
      </c>
      <c r="F71" s="2" t="s">
        <v>18</v>
      </c>
      <c r="G71" s="12">
        <f t="shared" si="8"/>
        <v>0</v>
      </c>
      <c r="H71" s="12">
        <f t="shared" si="9"/>
        <v>0</v>
      </c>
      <c r="I71" s="12">
        <f t="shared" si="10"/>
        <v>0</v>
      </c>
      <c r="J71" s="2">
        <f t="shared" si="11"/>
        <v>0</v>
      </c>
      <c r="K71" s="13" t="s">
        <v>19</v>
      </c>
      <c r="L71" s="13">
        <v>0</v>
      </c>
      <c r="M71" s="13">
        <v>0</v>
      </c>
      <c r="N71" s="13">
        <v>0</v>
      </c>
      <c r="O71" s="13">
        <v>0</v>
      </c>
      <c r="P71" s="5" t="s">
        <v>133</v>
      </c>
      <c r="Q71" s="13">
        <v>1</v>
      </c>
      <c r="R71" s="13">
        <v>1</v>
      </c>
      <c r="S71" s="13">
        <v>1</v>
      </c>
      <c r="T71" s="13">
        <v>1</v>
      </c>
    </row>
    <row r="72" spans="1:20" ht="15" customHeight="1">
      <c r="A72" s="2">
        <v>156754</v>
      </c>
      <c r="B72" s="2" t="s">
        <v>77</v>
      </c>
      <c r="C72" s="21" t="s">
        <v>144</v>
      </c>
      <c r="D72" s="2" t="s">
        <v>145</v>
      </c>
      <c r="E72" s="2" t="s">
        <v>145</v>
      </c>
      <c r="F72" s="2" t="s">
        <v>18</v>
      </c>
      <c r="G72" s="12">
        <f t="shared" si="8"/>
        <v>0</v>
      </c>
      <c r="H72" s="12">
        <f t="shared" si="9"/>
        <v>0</v>
      </c>
      <c r="I72" s="12">
        <f t="shared" si="10"/>
        <v>0</v>
      </c>
      <c r="J72" s="2">
        <f t="shared" si="11"/>
        <v>0</v>
      </c>
      <c r="K72" s="13" t="s">
        <v>19</v>
      </c>
      <c r="L72" s="13">
        <v>0</v>
      </c>
      <c r="M72" s="13">
        <v>0</v>
      </c>
      <c r="N72" s="13">
        <v>0</v>
      </c>
      <c r="O72" s="13">
        <v>0</v>
      </c>
      <c r="P72" s="5" t="s">
        <v>133</v>
      </c>
      <c r="Q72" s="13">
        <v>1</v>
      </c>
      <c r="R72" s="13">
        <v>1</v>
      </c>
      <c r="S72" s="13">
        <v>1</v>
      </c>
      <c r="T72" s="13">
        <v>1</v>
      </c>
    </row>
    <row r="73" spans="1:20" ht="15" customHeight="1">
      <c r="A73" s="2">
        <v>162872</v>
      </c>
      <c r="B73" s="2" t="s">
        <v>52</v>
      </c>
      <c r="C73" s="22" t="s">
        <v>146</v>
      </c>
      <c r="D73" s="2" t="s">
        <v>147</v>
      </c>
      <c r="E73" s="2" t="s">
        <v>148</v>
      </c>
      <c r="F73" s="2" t="s">
        <v>18</v>
      </c>
      <c r="G73" s="12">
        <f t="shared" si="8"/>
        <v>1</v>
      </c>
      <c r="H73" s="12">
        <f t="shared" si="9"/>
        <v>1</v>
      </c>
      <c r="I73" s="12">
        <f t="shared" si="10"/>
        <v>1</v>
      </c>
      <c r="J73" s="2">
        <f t="shared" si="11"/>
        <v>1</v>
      </c>
      <c r="K73" s="13" t="s">
        <v>19</v>
      </c>
      <c r="L73" s="13">
        <v>0</v>
      </c>
      <c r="M73" s="13">
        <v>0</v>
      </c>
      <c r="N73" s="13">
        <v>0</v>
      </c>
      <c r="O73" s="13">
        <v>0</v>
      </c>
      <c r="P73" s="5" t="s">
        <v>149</v>
      </c>
      <c r="Q73" s="13">
        <v>0</v>
      </c>
      <c r="R73" s="13">
        <v>0</v>
      </c>
      <c r="S73" s="13">
        <v>0</v>
      </c>
      <c r="T73" s="13">
        <v>0</v>
      </c>
    </row>
    <row r="74" spans="1:20" ht="15" customHeight="1">
      <c r="A74" s="2">
        <v>162872</v>
      </c>
      <c r="B74" s="2" t="s">
        <v>52</v>
      </c>
      <c r="C74" s="22" t="s">
        <v>150</v>
      </c>
      <c r="D74" s="2" t="s">
        <v>52</v>
      </c>
      <c r="E74" s="2" t="s">
        <v>127</v>
      </c>
      <c r="F74" s="2" t="s">
        <v>18</v>
      </c>
      <c r="G74" s="12">
        <f t="shared" si="8"/>
        <v>1</v>
      </c>
      <c r="H74" s="12">
        <f t="shared" si="9"/>
        <v>1</v>
      </c>
      <c r="I74" s="12">
        <f t="shared" si="10"/>
        <v>1</v>
      </c>
      <c r="J74" s="2">
        <f t="shared" si="11"/>
        <v>1</v>
      </c>
      <c r="K74" s="13" t="s">
        <v>19</v>
      </c>
      <c r="L74" s="13">
        <v>0</v>
      </c>
      <c r="M74" s="13">
        <v>0</v>
      </c>
      <c r="N74" s="13">
        <v>0</v>
      </c>
      <c r="O74" s="13">
        <v>0</v>
      </c>
      <c r="P74" s="5" t="s">
        <v>149</v>
      </c>
      <c r="Q74" s="13">
        <v>0</v>
      </c>
      <c r="R74" s="13">
        <v>0</v>
      </c>
      <c r="S74" s="13">
        <v>0</v>
      </c>
      <c r="T74" s="13">
        <v>0</v>
      </c>
    </row>
    <row r="75" spans="1:20" ht="15" customHeight="1">
      <c r="A75" s="2">
        <v>162872</v>
      </c>
      <c r="B75" s="2" t="s">
        <v>52</v>
      </c>
      <c r="C75" s="22" t="s">
        <v>151</v>
      </c>
      <c r="D75" s="2" t="s">
        <v>152</v>
      </c>
      <c r="E75" s="2" t="s">
        <v>29</v>
      </c>
      <c r="F75" s="2" t="s">
        <v>18</v>
      </c>
      <c r="G75" s="12">
        <f t="shared" si="8"/>
        <v>0</v>
      </c>
      <c r="H75" s="12">
        <f t="shared" si="9"/>
        <v>0</v>
      </c>
      <c r="I75" s="12">
        <f t="shared" si="10"/>
        <v>1</v>
      </c>
      <c r="J75" s="2">
        <f t="shared" si="11"/>
        <v>1</v>
      </c>
      <c r="K75" s="13" t="s">
        <v>19</v>
      </c>
      <c r="L75" s="13">
        <v>0</v>
      </c>
      <c r="M75" s="13">
        <v>0</v>
      </c>
      <c r="N75" s="13">
        <v>0</v>
      </c>
      <c r="O75" s="13">
        <v>0</v>
      </c>
      <c r="P75" s="5" t="s">
        <v>149</v>
      </c>
      <c r="Q75" s="13">
        <v>0</v>
      </c>
      <c r="R75" s="13">
        <v>0</v>
      </c>
      <c r="S75" s="13">
        <v>0</v>
      </c>
      <c r="T75" s="13">
        <v>0</v>
      </c>
    </row>
    <row r="76" spans="1:20" ht="15" customHeight="1">
      <c r="A76" s="2">
        <v>162872</v>
      </c>
      <c r="B76" s="2" t="s">
        <v>52</v>
      </c>
      <c r="C76" s="22" t="s">
        <v>153</v>
      </c>
      <c r="D76" s="2" t="s">
        <v>154</v>
      </c>
      <c r="E76" s="2" t="s">
        <v>127</v>
      </c>
      <c r="F76" s="2" t="s">
        <v>18</v>
      </c>
      <c r="G76" s="12">
        <f t="shared" si="8"/>
        <v>1</v>
      </c>
      <c r="H76" s="12">
        <f t="shared" si="9"/>
        <v>1</v>
      </c>
      <c r="I76" s="12">
        <f t="shared" si="10"/>
        <v>1</v>
      </c>
      <c r="J76" s="2">
        <f t="shared" si="11"/>
        <v>1</v>
      </c>
      <c r="K76" s="13" t="s">
        <v>19</v>
      </c>
      <c r="L76" s="13">
        <v>0</v>
      </c>
      <c r="M76" s="13">
        <v>0</v>
      </c>
      <c r="N76" s="13">
        <v>0</v>
      </c>
      <c r="O76" s="13">
        <v>0</v>
      </c>
      <c r="P76" s="5" t="s">
        <v>149</v>
      </c>
      <c r="Q76" s="13">
        <v>0</v>
      </c>
      <c r="R76" s="13">
        <v>0</v>
      </c>
      <c r="S76" s="13">
        <v>0</v>
      </c>
      <c r="T76" s="13">
        <v>0</v>
      </c>
    </row>
    <row r="77" spans="1:20" ht="15" customHeight="1">
      <c r="A77" s="2">
        <v>162872</v>
      </c>
      <c r="B77" s="2" t="s">
        <v>52</v>
      </c>
      <c r="C77" s="22" t="s">
        <v>155</v>
      </c>
      <c r="D77" s="2" t="s">
        <v>52</v>
      </c>
      <c r="E77" s="2" t="s">
        <v>156</v>
      </c>
      <c r="F77" s="2" t="s">
        <v>18</v>
      </c>
      <c r="G77" s="12">
        <f t="shared" si="8"/>
        <v>1</v>
      </c>
      <c r="H77" s="12">
        <f t="shared" si="9"/>
        <v>1</v>
      </c>
      <c r="I77" s="12">
        <f t="shared" si="10"/>
        <v>1</v>
      </c>
      <c r="J77" s="2">
        <f t="shared" si="11"/>
        <v>1</v>
      </c>
      <c r="K77" s="13" t="s">
        <v>19</v>
      </c>
      <c r="L77" s="13">
        <v>0</v>
      </c>
      <c r="M77" s="13">
        <v>0</v>
      </c>
      <c r="N77" s="13">
        <v>0</v>
      </c>
      <c r="O77" s="13">
        <v>0</v>
      </c>
      <c r="P77" s="5" t="s">
        <v>149</v>
      </c>
      <c r="Q77" s="13">
        <v>0</v>
      </c>
      <c r="R77" s="13">
        <v>0</v>
      </c>
      <c r="S77" s="13">
        <v>0</v>
      </c>
      <c r="T77" s="13">
        <v>0</v>
      </c>
    </row>
    <row r="78" spans="1:20" ht="15" customHeight="1">
      <c r="A78" s="2">
        <v>162872</v>
      </c>
      <c r="B78" s="2" t="s">
        <v>52</v>
      </c>
      <c r="C78" s="22" t="s">
        <v>157</v>
      </c>
      <c r="D78" s="2" t="s">
        <v>69</v>
      </c>
      <c r="E78" s="2" t="s">
        <v>148</v>
      </c>
      <c r="F78" s="2" t="s">
        <v>18</v>
      </c>
      <c r="G78" s="12">
        <f t="shared" si="8"/>
        <v>0</v>
      </c>
      <c r="H78" s="12">
        <f t="shared" si="9"/>
        <v>1</v>
      </c>
      <c r="I78" s="12">
        <f t="shared" si="10"/>
        <v>1</v>
      </c>
      <c r="J78" s="2">
        <f t="shared" si="11"/>
        <v>1</v>
      </c>
      <c r="K78" s="13" t="s">
        <v>19</v>
      </c>
      <c r="L78" s="13">
        <v>0</v>
      </c>
      <c r="M78" s="13">
        <v>0</v>
      </c>
      <c r="N78" s="13">
        <v>0</v>
      </c>
      <c r="O78" s="13">
        <v>0</v>
      </c>
      <c r="P78" s="5" t="s">
        <v>149</v>
      </c>
      <c r="Q78" s="13">
        <v>0</v>
      </c>
      <c r="R78" s="13">
        <v>0</v>
      </c>
      <c r="S78" s="13">
        <v>0</v>
      </c>
      <c r="T78" s="13">
        <v>0</v>
      </c>
    </row>
    <row r="79" spans="1:20" ht="15" customHeight="1">
      <c r="A79" s="2">
        <v>162872</v>
      </c>
      <c r="B79" s="2" t="s">
        <v>52</v>
      </c>
      <c r="C79" s="19" t="s">
        <v>158</v>
      </c>
      <c r="D79" s="2" t="s">
        <v>159</v>
      </c>
      <c r="E79" s="2" t="s">
        <v>160</v>
      </c>
      <c r="F79" s="2" t="s">
        <v>18</v>
      </c>
      <c r="G79" s="12">
        <f t="shared" si="8"/>
        <v>0</v>
      </c>
      <c r="H79" s="12">
        <f t="shared" si="9"/>
        <v>0</v>
      </c>
      <c r="I79" s="12">
        <f t="shared" si="10"/>
        <v>1</v>
      </c>
      <c r="J79" s="2">
        <f t="shared" si="11"/>
        <v>1</v>
      </c>
      <c r="K79" s="13" t="s">
        <v>19</v>
      </c>
      <c r="L79" s="13">
        <v>0</v>
      </c>
      <c r="M79" s="13">
        <v>0</v>
      </c>
      <c r="N79" s="13">
        <v>0</v>
      </c>
      <c r="O79" s="13">
        <v>0</v>
      </c>
      <c r="P79" s="5" t="s">
        <v>149</v>
      </c>
      <c r="Q79" s="13">
        <v>0</v>
      </c>
      <c r="R79" s="13">
        <v>0</v>
      </c>
      <c r="S79" s="13">
        <v>0</v>
      </c>
      <c r="T79" s="13">
        <v>0</v>
      </c>
    </row>
    <row r="80" spans="1:20" ht="15" customHeight="1">
      <c r="A80" s="2">
        <v>162872</v>
      </c>
      <c r="B80" s="2" t="s">
        <v>52</v>
      </c>
      <c r="C80" s="22" t="s">
        <v>161</v>
      </c>
      <c r="D80" s="2" t="s">
        <v>125</v>
      </c>
      <c r="E80" s="2" t="s">
        <v>33</v>
      </c>
      <c r="F80" s="2" t="s">
        <v>18</v>
      </c>
      <c r="G80" s="12">
        <f t="shared" si="8"/>
        <v>1</v>
      </c>
      <c r="H80" s="12">
        <f t="shared" si="9"/>
        <v>0</v>
      </c>
      <c r="I80" s="12">
        <f t="shared" si="10"/>
        <v>1</v>
      </c>
      <c r="J80" s="2">
        <f t="shared" si="11"/>
        <v>1</v>
      </c>
      <c r="K80" s="13" t="s">
        <v>19</v>
      </c>
      <c r="L80" s="13">
        <v>0</v>
      </c>
      <c r="M80" s="13">
        <v>0</v>
      </c>
      <c r="N80" s="13">
        <v>0</v>
      </c>
      <c r="O80" s="13">
        <v>0</v>
      </c>
      <c r="P80" s="5" t="s">
        <v>149</v>
      </c>
      <c r="Q80" s="13">
        <v>0</v>
      </c>
      <c r="R80" s="13">
        <v>0</v>
      </c>
      <c r="S80" s="13">
        <v>0</v>
      </c>
      <c r="T80" s="13">
        <v>0</v>
      </c>
    </row>
    <row r="81" spans="1:20" ht="15" customHeight="1">
      <c r="A81" s="2">
        <v>162872</v>
      </c>
      <c r="B81" s="2" t="s">
        <v>52</v>
      </c>
      <c r="C81" s="23" t="s">
        <v>157</v>
      </c>
      <c r="D81" s="2" t="s">
        <v>69</v>
      </c>
      <c r="E81" s="2" t="s">
        <v>148</v>
      </c>
      <c r="F81" s="2" t="s">
        <v>18</v>
      </c>
      <c r="G81" s="12">
        <f t="shared" si="8"/>
        <v>0</v>
      </c>
      <c r="H81" s="12">
        <f t="shared" si="9"/>
        <v>1</v>
      </c>
      <c r="I81" s="12">
        <f t="shared" si="10"/>
        <v>1</v>
      </c>
      <c r="J81" s="2">
        <f t="shared" si="11"/>
        <v>1</v>
      </c>
      <c r="K81" s="13" t="s">
        <v>19</v>
      </c>
      <c r="L81" s="13">
        <v>0</v>
      </c>
      <c r="M81" s="13">
        <v>0</v>
      </c>
      <c r="N81" s="13">
        <v>0</v>
      </c>
      <c r="O81" s="13">
        <v>0</v>
      </c>
      <c r="P81" s="5" t="s">
        <v>149</v>
      </c>
      <c r="Q81" s="13">
        <v>0</v>
      </c>
      <c r="R81" s="13">
        <v>0</v>
      </c>
      <c r="S81" s="13">
        <v>0</v>
      </c>
      <c r="T81" s="13">
        <v>0</v>
      </c>
    </row>
    <row r="82" spans="1:20" ht="15" customHeight="1">
      <c r="A82" s="2">
        <v>162872</v>
      </c>
      <c r="B82" s="2" t="s">
        <v>52</v>
      </c>
      <c r="C82" s="23" t="s">
        <v>157</v>
      </c>
      <c r="D82" s="2" t="s">
        <v>69</v>
      </c>
      <c r="E82" s="2" t="s">
        <v>148</v>
      </c>
      <c r="F82" s="2" t="s">
        <v>18</v>
      </c>
      <c r="G82" s="12">
        <f t="shared" si="8"/>
        <v>0</v>
      </c>
      <c r="H82" s="12">
        <f t="shared" si="9"/>
        <v>1</v>
      </c>
      <c r="I82" s="12">
        <f t="shared" si="10"/>
        <v>1</v>
      </c>
      <c r="J82" s="2">
        <f t="shared" si="11"/>
        <v>1</v>
      </c>
      <c r="K82" s="13" t="s">
        <v>19</v>
      </c>
      <c r="L82" s="13">
        <v>0</v>
      </c>
      <c r="M82" s="13">
        <v>0</v>
      </c>
      <c r="N82" s="13">
        <v>0</v>
      </c>
      <c r="O82" s="13">
        <v>0</v>
      </c>
      <c r="P82" s="5" t="s">
        <v>149</v>
      </c>
      <c r="Q82" s="13">
        <v>0</v>
      </c>
      <c r="R82" s="13">
        <v>0</v>
      </c>
      <c r="S82" s="13">
        <v>0</v>
      </c>
      <c r="T82" s="13">
        <v>0</v>
      </c>
    </row>
    <row r="83" spans="1:20" ht="15" customHeight="1">
      <c r="A83" s="2">
        <v>164688</v>
      </c>
      <c r="B83" s="2" t="s">
        <v>52</v>
      </c>
      <c r="C83" s="24" t="s">
        <v>162</v>
      </c>
      <c r="D83" s="2" t="s">
        <v>163</v>
      </c>
      <c r="E83" s="2" t="s">
        <v>164</v>
      </c>
      <c r="F83" s="2" t="s">
        <v>18</v>
      </c>
      <c r="G83" s="12">
        <f t="shared" si="8"/>
        <v>0</v>
      </c>
      <c r="H83" s="12">
        <f t="shared" si="9"/>
        <v>0</v>
      </c>
      <c r="I83" s="12">
        <f t="shared" si="10"/>
        <v>1</v>
      </c>
      <c r="J83" s="2">
        <f t="shared" si="11"/>
        <v>1</v>
      </c>
      <c r="K83" s="13" t="s">
        <v>19</v>
      </c>
      <c r="L83" s="13">
        <v>0</v>
      </c>
      <c r="M83" s="13">
        <v>0</v>
      </c>
      <c r="N83" s="13">
        <v>0</v>
      </c>
      <c r="O83" s="13">
        <v>0</v>
      </c>
      <c r="P83" s="5" t="s">
        <v>165</v>
      </c>
      <c r="Q83" s="13">
        <v>1</v>
      </c>
      <c r="R83" s="13">
        <v>1</v>
      </c>
      <c r="S83" s="13">
        <v>1</v>
      </c>
      <c r="T83" s="13">
        <v>1</v>
      </c>
    </row>
    <row r="84" spans="1:20" ht="15" customHeight="1">
      <c r="A84" s="2">
        <v>164688</v>
      </c>
      <c r="B84" s="2" t="s">
        <v>52</v>
      </c>
      <c r="C84" s="24" t="s">
        <v>166</v>
      </c>
      <c r="D84" s="2"/>
      <c r="E84" s="2" t="s">
        <v>85</v>
      </c>
      <c r="F84" s="2" t="s">
        <v>18</v>
      </c>
      <c r="G84" s="12">
        <f t="shared" si="8"/>
        <v>0</v>
      </c>
      <c r="H84" s="12">
        <f t="shared" si="9"/>
        <v>0</v>
      </c>
      <c r="I84" s="12">
        <f t="shared" si="10"/>
        <v>1</v>
      </c>
      <c r="J84" s="2">
        <f t="shared" si="11"/>
        <v>1</v>
      </c>
      <c r="K84" s="13" t="s">
        <v>19</v>
      </c>
      <c r="L84" s="13">
        <v>0</v>
      </c>
      <c r="M84" s="13">
        <v>0</v>
      </c>
      <c r="N84" s="13">
        <v>0</v>
      </c>
      <c r="O84" s="13">
        <v>0</v>
      </c>
      <c r="P84" s="5" t="s">
        <v>165</v>
      </c>
      <c r="Q84" s="13">
        <v>1</v>
      </c>
      <c r="R84" s="13">
        <v>1</v>
      </c>
      <c r="S84" s="13">
        <v>1</v>
      </c>
      <c r="T84" s="13">
        <v>1</v>
      </c>
    </row>
    <row r="85" spans="1:20" ht="15" customHeight="1">
      <c r="A85" s="2">
        <v>164688</v>
      </c>
      <c r="B85" s="2" t="s">
        <v>52</v>
      </c>
      <c r="C85" s="24" t="s">
        <v>167</v>
      </c>
      <c r="D85" s="2" t="s">
        <v>168</v>
      </c>
      <c r="E85" s="2" t="s">
        <v>169</v>
      </c>
      <c r="F85" s="2" t="s">
        <v>18</v>
      </c>
      <c r="G85" s="12">
        <f t="shared" si="8"/>
        <v>0</v>
      </c>
      <c r="H85" s="12">
        <f t="shared" si="9"/>
        <v>0</v>
      </c>
      <c r="I85" s="12">
        <f t="shared" si="10"/>
        <v>1</v>
      </c>
      <c r="J85" s="2">
        <f t="shared" si="11"/>
        <v>1</v>
      </c>
      <c r="K85" s="13" t="s">
        <v>19</v>
      </c>
      <c r="L85" s="13">
        <v>0</v>
      </c>
      <c r="M85" s="13">
        <v>0</v>
      </c>
      <c r="N85" s="13">
        <v>0</v>
      </c>
      <c r="O85" s="13">
        <v>0</v>
      </c>
      <c r="P85" s="5" t="s">
        <v>165</v>
      </c>
      <c r="Q85" s="13">
        <v>1</v>
      </c>
      <c r="R85" s="13">
        <v>1</v>
      </c>
      <c r="S85" s="13">
        <v>1</v>
      </c>
      <c r="T85" s="13">
        <v>1</v>
      </c>
    </row>
    <row r="86" spans="1:20" ht="15" customHeight="1">
      <c r="A86" s="2">
        <v>164688</v>
      </c>
      <c r="B86" s="2" t="s">
        <v>52</v>
      </c>
      <c r="C86" s="24" t="s">
        <v>53</v>
      </c>
      <c r="D86" s="2" t="s">
        <v>54</v>
      </c>
      <c r="E86" s="2" t="s">
        <v>50</v>
      </c>
      <c r="F86" s="2" t="s">
        <v>18</v>
      </c>
      <c r="G86" s="12">
        <f t="shared" si="8"/>
        <v>0</v>
      </c>
      <c r="H86" s="12">
        <f t="shared" si="9"/>
        <v>1</v>
      </c>
      <c r="I86" s="12">
        <f t="shared" si="10"/>
        <v>1</v>
      </c>
      <c r="J86" s="2">
        <f t="shared" si="11"/>
        <v>1</v>
      </c>
      <c r="K86" s="13" t="s">
        <v>19</v>
      </c>
      <c r="L86" s="13">
        <v>0</v>
      </c>
      <c r="M86" s="13">
        <v>0</v>
      </c>
      <c r="N86" s="13">
        <v>0</v>
      </c>
      <c r="O86" s="13">
        <v>0</v>
      </c>
      <c r="P86" s="5" t="s">
        <v>165</v>
      </c>
      <c r="Q86" s="13">
        <v>1</v>
      </c>
      <c r="R86" s="13">
        <v>1</v>
      </c>
      <c r="S86" s="13">
        <v>1</v>
      </c>
      <c r="T86" s="13">
        <v>1</v>
      </c>
    </row>
    <row r="87" spans="1:20" ht="15" customHeight="1">
      <c r="A87" s="2">
        <v>164688</v>
      </c>
      <c r="B87" s="2" t="s">
        <v>52</v>
      </c>
      <c r="C87" s="24" t="s">
        <v>170</v>
      </c>
      <c r="D87" s="2"/>
      <c r="E87" s="2" t="s">
        <v>52</v>
      </c>
      <c r="F87" s="2" t="s">
        <v>18</v>
      </c>
      <c r="G87" s="12">
        <f t="shared" si="8"/>
        <v>0</v>
      </c>
      <c r="H87" s="12">
        <f t="shared" si="9"/>
        <v>1</v>
      </c>
      <c r="I87" s="12">
        <f t="shared" si="10"/>
        <v>1</v>
      </c>
      <c r="J87" s="2">
        <f t="shared" si="11"/>
        <v>1</v>
      </c>
      <c r="K87" s="13" t="s">
        <v>19</v>
      </c>
      <c r="L87" s="13">
        <v>0</v>
      </c>
      <c r="M87" s="13">
        <v>0</v>
      </c>
      <c r="N87" s="13">
        <v>0</v>
      </c>
      <c r="O87" s="13">
        <v>0</v>
      </c>
      <c r="P87" s="5" t="s">
        <v>165</v>
      </c>
      <c r="Q87" s="13">
        <v>1</v>
      </c>
      <c r="R87" s="13">
        <v>1</v>
      </c>
      <c r="S87" s="13">
        <v>1</v>
      </c>
      <c r="T87" s="13">
        <v>1</v>
      </c>
    </row>
    <row r="88" spans="1:20" ht="15" customHeight="1">
      <c r="A88" s="2">
        <v>164688</v>
      </c>
      <c r="B88" s="2" t="s">
        <v>52</v>
      </c>
      <c r="C88" s="24" t="s">
        <v>171</v>
      </c>
      <c r="D88" s="2" t="s">
        <v>172</v>
      </c>
      <c r="E88" s="2" t="s">
        <v>173</v>
      </c>
      <c r="F88" s="2" t="s">
        <v>18</v>
      </c>
      <c r="G88" s="12">
        <f t="shared" si="8"/>
        <v>0</v>
      </c>
      <c r="H88" s="12">
        <f t="shared" si="9"/>
        <v>1</v>
      </c>
      <c r="I88" s="12">
        <f t="shared" si="10"/>
        <v>1</v>
      </c>
      <c r="J88" s="2">
        <f t="shared" si="11"/>
        <v>1</v>
      </c>
      <c r="K88" s="13" t="s">
        <v>19</v>
      </c>
      <c r="L88" s="13">
        <v>0</v>
      </c>
      <c r="M88" s="13">
        <v>0</v>
      </c>
      <c r="N88" s="13">
        <v>0</v>
      </c>
      <c r="O88" s="13">
        <v>0</v>
      </c>
      <c r="P88" s="5" t="s">
        <v>165</v>
      </c>
      <c r="Q88" s="13">
        <v>1</v>
      </c>
      <c r="R88" s="13">
        <v>1</v>
      </c>
      <c r="S88" s="13">
        <v>1</v>
      </c>
      <c r="T88" s="13">
        <v>1</v>
      </c>
    </row>
    <row r="89" spans="1:20" ht="15" customHeight="1">
      <c r="A89" s="2">
        <v>164688</v>
      </c>
      <c r="B89" s="2" t="s">
        <v>52</v>
      </c>
      <c r="C89" s="24" t="s">
        <v>48</v>
      </c>
      <c r="D89" s="2" t="s">
        <v>49</v>
      </c>
      <c r="E89" s="2" t="s">
        <v>50</v>
      </c>
      <c r="F89" s="2" t="s">
        <v>18</v>
      </c>
      <c r="G89" s="12">
        <f t="shared" si="8"/>
        <v>0</v>
      </c>
      <c r="H89" s="12">
        <f t="shared" si="9"/>
        <v>1</v>
      </c>
      <c r="I89" s="12">
        <f t="shared" si="10"/>
        <v>1</v>
      </c>
      <c r="J89" s="2">
        <f t="shared" si="11"/>
        <v>1</v>
      </c>
      <c r="K89" s="13" t="s">
        <v>19</v>
      </c>
      <c r="L89" s="13">
        <v>0</v>
      </c>
      <c r="M89" s="13">
        <v>0</v>
      </c>
      <c r="N89" s="13">
        <v>0</v>
      </c>
      <c r="O89" s="13">
        <v>0</v>
      </c>
      <c r="P89" s="5" t="s">
        <v>165</v>
      </c>
      <c r="Q89" s="13">
        <v>1</v>
      </c>
      <c r="R89" s="13">
        <v>1</v>
      </c>
      <c r="S89" s="13">
        <v>1</v>
      </c>
      <c r="T89" s="13">
        <v>1</v>
      </c>
    </row>
    <row r="90" spans="1:20" ht="15" customHeight="1">
      <c r="A90" s="2">
        <v>164688</v>
      </c>
      <c r="B90" s="2" t="s">
        <v>52</v>
      </c>
      <c r="C90" s="24" t="s">
        <v>174</v>
      </c>
      <c r="D90" s="2" t="s">
        <v>175</v>
      </c>
      <c r="E90" s="2" t="s">
        <v>173</v>
      </c>
      <c r="F90" s="2" t="s">
        <v>18</v>
      </c>
      <c r="G90" s="12">
        <f t="shared" si="8"/>
        <v>0</v>
      </c>
      <c r="H90" s="12">
        <f t="shared" si="9"/>
        <v>1</v>
      </c>
      <c r="I90" s="12">
        <f t="shared" si="10"/>
        <v>1</v>
      </c>
      <c r="J90" s="2">
        <f t="shared" si="11"/>
        <v>1</v>
      </c>
      <c r="K90" s="13" t="s">
        <v>19</v>
      </c>
      <c r="L90" s="13">
        <v>0</v>
      </c>
      <c r="M90" s="13">
        <v>0</v>
      </c>
      <c r="N90" s="13">
        <v>0</v>
      </c>
      <c r="O90" s="13">
        <v>0</v>
      </c>
      <c r="P90" s="5" t="s">
        <v>165</v>
      </c>
      <c r="Q90" s="13">
        <v>1</v>
      </c>
      <c r="R90" s="13">
        <v>1</v>
      </c>
      <c r="S90" s="13">
        <v>1</v>
      </c>
      <c r="T90" s="13">
        <v>1</v>
      </c>
    </row>
    <row r="91" spans="1:20" ht="15" customHeight="1">
      <c r="A91" s="2">
        <v>164688</v>
      </c>
      <c r="B91" s="2" t="s">
        <v>52</v>
      </c>
      <c r="C91" s="24" t="s">
        <v>176</v>
      </c>
      <c r="D91" s="2" t="s">
        <v>175</v>
      </c>
      <c r="E91" s="2" t="s">
        <v>173</v>
      </c>
      <c r="F91" s="2" t="s">
        <v>18</v>
      </c>
      <c r="G91" s="12">
        <f t="shared" si="8"/>
        <v>0</v>
      </c>
      <c r="H91" s="12">
        <f t="shared" si="9"/>
        <v>1</v>
      </c>
      <c r="I91" s="12">
        <f t="shared" si="10"/>
        <v>1</v>
      </c>
      <c r="J91" s="2">
        <f t="shared" si="11"/>
        <v>1</v>
      </c>
      <c r="K91" s="13" t="s">
        <v>19</v>
      </c>
      <c r="L91" s="13">
        <v>0</v>
      </c>
      <c r="M91" s="13">
        <v>0</v>
      </c>
      <c r="N91" s="13">
        <v>0</v>
      </c>
      <c r="O91" s="13">
        <v>0</v>
      </c>
      <c r="P91" s="5" t="s">
        <v>165</v>
      </c>
      <c r="Q91" s="13">
        <v>1</v>
      </c>
      <c r="R91" s="13">
        <v>1</v>
      </c>
      <c r="S91" s="13">
        <v>1</v>
      </c>
      <c r="T91" s="13">
        <v>1</v>
      </c>
    </row>
    <row r="92" spans="1:20" ht="15" customHeight="1">
      <c r="A92" s="2">
        <v>164688</v>
      </c>
      <c r="B92" s="2" t="s">
        <v>52</v>
      </c>
      <c r="C92" s="24" t="s">
        <v>177</v>
      </c>
      <c r="D92" s="18" t="s">
        <v>175</v>
      </c>
      <c r="E92" s="2" t="s">
        <v>173</v>
      </c>
      <c r="F92" s="2" t="s">
        <v>18</v>
      </c>
      <c r="G92" s="12">
        <f t="shared" si="8"/>
        <v>0</v>
      </c>
      <c r="H92" s="12">
        <f t="shared" si="9"/>
        <v>1</v>
      </c>
      <c r="I92" s="12">
        <f t="shared" si="10"/>
        <v>1</v>
      </c>
      <c r="J92" s="2">
        <f t="shared" si="11"/>
        <v>1</v>
      </c>
      <c r="K92" s="13" t="s">
        <v>19</v>
      </c>
      <c r="L92" s="13">
        <v>0</v>
      </c>
      <c r="M92" s="13">
        <v>0</v>
      </c>
      <c r="N92" s="13">
        <v>0</v>
      </c>
      <c r="O92" s="13">
        <v>0</v>
      </c>
      <c r="P92" s="5" t="s">
        <v>165</v>
      </c>
      <c r="Q92" s="13">
        <v>1</v>
      </c>
      <c r="R92" s="13">
        <v>1</v>
      </c>
      <c r="S92" s="13">
        <v>1</v>
      </c>
      <c r="T92" s="13">
        <v>1</v>
      </c>
    </row>
    <row r="93" spans="1:20" ht="15" customHeight="1">
      <c r="A93" s="2">
        <v>166966</v>
      </c>
      <c r="B93" s="2" t="s">
        <v>77</v>
      </c>
      <c r="C93" s="25" t="s">
        <v>178</v>
      </c>
      <c r="D93" s="2"/>
      <c r="E93" s="2" t="s">
        <v>179</v>
      </c>
      <c r="F93" s="2" t="s">
        <v>18</v>
      </c>
      <c r="G93" s="12">
        <f t="shared" si="8"/>
        <v>0</v>
      </c>
      <c r="H93" s="12">
        <f t="shared" si="9"/>
        <v>0</v>
      </c>
      <c r="I93" s="12">
        <f t="shared" si="10"/>
        <v>0</v>
      </c>
      <c r="J93" s="2">
        <f t="shared" si="11"/>
        <v>0</v>
      </c>
      <c r="K93" s="13" t="s">
        <v>19</v>
      </c>
      <c r="L93" s="13">
        <v>0</v>
      </c>
      <c r="M93" s="13">
        <v>0</v>
      </c>
      <c r="N93" s="13">
        <v>0</v>
      </c>
      <c r="O93" s="13">
        <v>0</v>
      </c>
      <c r="P93" s="5" t="s">
        <v>180</v>
      </c>
      <c r="Q93" s="13">
        <v>0</v>
      </c>
      <c r="R93" s="13">
        <v>0</v>
      </c>
      <c r="S93" s="13">
        <v>0</v>
      </c>
      <c r="T93" s="13">
        <v>0</v>
      </c>
    </row>
    <row r="94" spans="1:20" ht="15" customHeight="1">
      <c r="A94" s="2">
        <v>166966</v>
      </c>
      <c r="B94" s="2" t="s">
        <v>77</v>
      </c>
      <c r="C94" s="25" t="s">
        <v>181</v>
      </c>
      <c r="D94" s="2"/>
      <c r="E94" s="2" t="s">
        <v>23</v>
      </c>
      <c r="F94" s="2" t="s">
        <v>18</v>
      </c>
      <c r="G94" s="12">
        <f t="shared" si="8"/>
        <v>0</v>
      </c>
      <c r="H94" s="12">
        <f t="shared" si="9"/>
        <v>0</v>
      </c>
      <c r="I94" s="12">
        <f t="shared" si="10"/>
        <v>0</v>
      </c>
      <c r="J94" s="2">
        <f t="shared" si="11"/>
        <v>0</v>
      </c>
      <c r="K94" s="13" t="s">
        <v>19</v>
      </c>
      <c r="L94" s="13">
        <v>0</v>
      </c>
      <c r="M94" s="13">
        <v>0</v>
      </c>
      <c r="N94" s="13">
        <v>0</v>
      </c>
      <c r="O94" s="13">
        <v>0</v>
      </c>
      <c r="P94" s="5" t="s">
        <v>180</v>
      </c>
      <c r="Q94" s="13">
        <v>0</v>
      </c>
      <c r="R94" s="13">
        <v>0</v>
      </c>
      <c r="S94" s="13">
        <v>0</v>
      </c>
      <c r="T94" s="13">
        <v>0</v>
      </c>
    </row>
    <row r="95" spans="1:20" ht="15" customHeight="1">
      <c r="A95" s="2">
        <v>166966</v>
      </c>
      <c r="B95" s="2" t="s">
        <v>77</v>
      </c>
      <c r="C95" s="25" t="s">
        <v>182</v>
      </c>
      <c r="D95" s="2" t="s">
        <v>183</v>
      </c>
      <c r="E95" s="2" t="s">
        <v>121</v>
      </c>
      <c r="F95" s="2" t="s">
        <v>18</v>
      </c>
      <c r="G95" s="12">
        <f t="shared" si="8"/>
        <v>0</v>
      </c>
      <c r="H95" s="12">
        <f t="shared" si="9"/>
        <v>0</v>
      </c>
      <c r="I95" s="12">
        <f t="shared" si="10"/>
        <v>0</v>
      </c>
      <c r="J95" s="2">
        <f t="shared" si="11"/>
        <v>0</v>
      </c>
      <c r="K95" s="13" t="s">
        <v>19</v>
      </c>
      <c r="L95" s="13">
        <v>0</v>
      </c>
      <c r="M95" s="13">
        <v>0</v>
      </c>
      <c r="N95" s="13">
        <v>0</v>
      </c>
      <c r="O95" s="13">
        <v>0</v>
      </c>
      <c r="P95" s="5" t="s">
        <v>180</v>
      </c>
      <c r="Q95" s="13">
        <v>0</v>
      </c>
      <c r="R95" s="13">
        <v>0</v>
      </c>
      <c r="S95" s="13">
        <v>0</v>
      </c>
      <c r="T95" s="13">
        <v>0</v>
      </c>
    </row>
    <row r="96" spans="1:20" ht="15" customHeight="1">
      <c r="A96" s="2">
        <v>166966</v>
      </c>
      <c r="B96" s="2" t="s">
        <v>77</v>
      </c>
      <c r="C96" s="25" t="s">
        <v>184</v>
      </c>
      <c r="D96" s="2"/>
      <c r="E96" s="2" t="s">
        <v>61</v>
      </c>
      <c r="F96" s="2" t="s">
        <v>18</v>
      </c>
      <c r="G96" s="12">
        <f t="shared" si="8"/>
        <v>0</v>
      </c>
      <c r="H96" s="12">
        <f t="shared" si="9"/>
        <v>0</v>
      </c>
      <c r="I96" s="12">
        <f t="shared" si="10"/>
        <v>0</v>
      </c>
      <c r="J96" s="2">
        <f t="shared" si="11"/>
        <v>0</v>
      </c>
      <c r="K96" s="13" t="s">
        <v>19</v>
      </c>
      <c r="L96" s="13">
        <v>0</v>
      </c>
      <c r="M96" s="13">
        <v>0</v>
      </c>
      <c r="N96" s="13">
        <v>0</v>
      </c>
      <c r="O96" s="13">
        <v>0</v>
      </c>
      <c r="P96" s="5" t="s">
        <v>180</v>
      </c>
      <c r="Q96" s="13">
        <v>0</v>
      </c>
      <c r="R96" s="13">
        <v>0</v>
      </c>
      <c r="S96" s="13">
        <v>0</v>
      </c>
      <c r="T96" s="13">
        <v>0</v>
      </c>
    </row>
    <row r="97" spans="1:20" ht="15" customHeight="1">
      <c r="A97" s="2">
        <v>166966</v>
      </c>
      <c r="B97" s="2" t="s">
        <v>77</v>
      </c>
      <c r="C97" s="25" t="s">
        <v>185</v>
      </c>
      <c r="D97" s="2"/>
      <c r="E97" s="2"/>
      <c r="F97" s="2" t="s">
        <v>18</v>
      </c>
      <c r="G97" s="12">
        <f t="shared" si="8"/>
        <v>0</v>
      </c>
      <c r="H97" s="12">
        <f t="shared" si="9"/>
        <v>0</v>
      </c>
      <c r="I97" s="12">
        <f t="shared" si="10"/>
        <v>0</v>
      </c>
      <c r="J97" s="2">
        <f t="shared" si="11"/>
        <v>0</v>
      </c>
      <c r="K97" s="13" t="s">
        <v>19</v>
      </c>
      <c r="L97" s="13">
        <v>0</v>
      </c>
      <c r="M97" s="13">
        <v>0</v>
      </c>
      <c r="N97" s="13">
        <v>0</v>
      </c>
      <c r="O97" s="13">
        <v>0</v>
      </c>
      <c r="P97" s="5" t="s">
        <v>180</v>
      </c>
      <c r="Q97" s="13">
        <v>0</v>
      </c>
      <c r="R97" s="13">
        <v>0</v>
      </c>
      <c r="S97" s="13">
        <v>0</v>
      </c>
      <c r="T97" s="13">
        <v>0</v>
      </c>
    </row>
    <row r="98" spans="1:20" ht="15" customHeight="1">
      <c r="A98" s="2">
        <v>166966</v>
      </c>
      <c r="B98" s="2" t="s">
        <v>77</v>
      </c>
      <c r="C98" s="25" t="s">
        <v>186</v>
      </c>
      <c r="D98" s="2" t="s">
        <v>46</v>
      </c>
      <c r="E98" s="2" t="s">
        <v>187</v>
      </c>
      <c r="F98" s="2" t="s">
        <v>18</v>
      </c>
      <c r="G98" s="12">
        <f t="shared" si="8"/>
        <v>0</v>
      </c>
      <c r="H98" s="12">
        <f t="shared" si="9"/>
        <v>0</v>
      </c>
      <c r="I98" s="12">
        <f t="shared" si="10"/>
        <v>0</v>
      </c>
      <c r="J98" s="2">
        <f t="shared" si="11"/>
        <v>0</v>
      </c>
      <c r="K98" s="13" t="s">
        <v>19</v>
      </c>
      <c r="L98" s="13">
        <v>0</v>
      </c>
      <c r="M98" s="13">
        <v>0</v>
      </c>
      <c r="N98" s="13">
        <v>0</v>
      </c>
      <c r="O98" s="13">
        <v>0</v>
      </c>
      <c r="P98" s="5" t="s">
        <v>180</v>
      </c>
      <c r="Q98" s="13">
        <v>0</v>
      </c>
      <c r="R98" s="13">
        <v>0</v>
      </c>
      <c r="S98" s="13">
        <v>0</v>
      </c>
      <c r="T98" s="13">
        <v>0</v>
      </c>
    </row>
    <row r="99" spans="1:20" ht="15" customHeight="1">
      <c r="A99" s="2">
        <v>166966</v>
      </c>
      <c r="B99" s="2" t="s">
        <v>77</v>
      </c>
      <c r="C99" s="26" t="s">
        <v>186</v>
      </c>
      <c r="D99" s="2" t="s">
        <v>46</v>
      </c>
      <c r="E99" s="2" t="s">
        <v>187</v>
      </c>
      <c r="F99" s="2" t="s">
        <v>18</v>
      </c>
      <c r="G99" s="12">
        <f aca="true" t="shared" si="12" ref="G99:G130">IF(ISERROR(SEARCH(B99,D99)),0,1)</f>
        <v>0</v>
      </c>
      <c r="H99" s="12">
        <f aca="true" t="shared" si="13" ref="H99:H130">IF(ISERROR(SEARCH(B99,E99)),0,1)</f>
        <v>0</v>
      </c>
      <c r="I99" s="12">
        <f aca="true" t="shared" si="14" ref="I99:I130">IF(ISERROR(SEARCH(B99,F99)),0,1)</f>
        <v>0</v>
      </c>
      <c r="J99" s="2">
        <f aca="true" t="shared" si="15" ref="J99:J130">INT(OR(G99,H99,I99))</f>
        <v>0</v>
      </c>
      <c r="K99" s="13" t="s">
        <v>19</v>
      </c>
      <c r="L99" s="13">
        <v>0</v>
      </c>
      <c r="M99" s="13">
        <v>0</v>
      </c>
      <c r="N99" s="13">
        <v>0</v>
      </c>
      <c r="O99" s="13">
        <v>0</v>
      </c>
      <c r="P99" s="5" t="s">
        <v>180</v>
      </c>
      <c r="Q99" s="13">
        <v>0</v>
      </c>
      <c r="R99" s="13">
        <v>0</v>
      </c>
      <c r="S99" s="13">
        <v>0</v>
      </c>
      <c r="T99" s="13">
        <v>0</v>
      </c>
    </row>
    <row r="100" spans="1:20" ht="15" customHeight="1">
      <c r="A100" s="2">
        <v>166966</v>
      </c>
      <c r="B100" s="2" t="s">
        <v>77</v>
      </c>
      <c r="C100" s="25" t="s">
        <v>188</v>
      </c>
      <c r="D100" s="18" t="s">
        <v>104</v>
      </c>
      <c r="E100" s="2" t="s">
        <v>105</v>
      </c>
      <c r="F100" s="2" t="s">
        <v>18</v>
      </c>
      <c r="G100" s="12">
        <f t="shared" si="12"/>
        <v>0</v>
      </c>
      <c r="H100" s="12">
        <f t="shared" si="13"/>
        <v>0</v>
      </c>
      <c r="I100" s="12">
        <f t="shared" si="14"/>
        <v>0</v>
      </c>
      <c r="J100" s="2">
        <f t="shared" si="15"/>
        <v>0</v>
      </c>
      <c r="K100" s="13" t="s">
        <v>19</v>
      </c>
      <c r="L100" s="13">
        <v>0</v>
      </c>
      <c r="M100" s="13">
        <v>0</v>
      </c>
      <c r="N100" s="13">
        <v>0</v>
      </c>
      <c r="O100" s="13">
        <v>0</v>
      </c>
      <c r="P100" s="5" t="s">
        <v>180</v>
      </c>
      <c r="Q100" s="13">
        <v>0</v>
      </c>
      <c r="R100" s="13">
        <v>0</v>
      </c>
      <c r="S100" s="13">
        <v>0</v>
      </c>
      <c r="T100" s="13">
        <v>0</v>
      </c>
    </row>
    <row r="101" spans="1:20" ht="15" customHeight="1">
      <c r="A101" s="2">
        <v>166966</v>
      </c>
      <c r="B101" s="2" t="s">
        <v>77</v>
      </c>
      <c r="C101" s="25" t="s">
        <v>189</v>
      </c>
      <c r="D101" s="2" t="s">
        <v>46</v>
      </c>
      <c r="E101" s="2" t="s">
        <v>187</v>
      </c>
      <c r="F101" s="2" t="s">
        <v>18</v>
      </c>
      <c r="G101" s="12">
        <f t="shared" si="12"/>
        <v>0</v>
      </c>
      <c r="H101" s="12">
        <f t="shared" si="13"/>
        <v>0</v>
      </c>
      <c r="I101" s="12">
        <f t="shared" si="14"/>
        <v>0</v>
      </c>
      <c r="J101" s="2">
        <f t="shared" si="15"/>
        <v>0</v>
      </c>
      <c r="K101" s="13" t="s">
        <v>19</v>
      </c>
      <c r="L101" s="13">
        <v>0</v>
      </c>
      <c r="M101" s="13">
        <v>0</v>
      </c>
      <c r="N101" s="13">
        <v>0</v>
      </c>
      <c r="O101" s="13">
        <v>0</v>
      </c>
      <c r="P101" s="5" t="s">
        <v>180</v>
      </c>
      <c r="Q101" s="13">
        <v>0</v>
      </c>
      <c r="R101" s="13">
        <v>0</v>
      </c>
      <c r="S101" s="13">
        <v>0</v>
      </c>
      <c r="T101" s="13">
        <v>0</v>
      </c>
    </row>
    <row r="102" spans="1:20" ht="15" customHeight="1">
      <c r="A102" s="2">
        <v>166966</v>
      </c>
      <c r="B102" s="2" t="s">
        <v>77</v>
      </c>
      <c r="C102" s="25" t="s">
        <v>190</v>
      </c>
      <c r="D102" s="18" t="s">
        <v>183</v>
      </c>
      <c r="E102" s="2" t="s">
        <v>23</v>
      </c>
      <c r="F102" s="2" t="s">
        <v>18</v>
      </c>
      <c r="G102" s="12">
        <f t="shared" si="12"/>
        <v>0</v>
      </c>
      <c r="H102" s="12">
        <f t="shared" si="13"/>
        <v>0</v>
      </c>
      <c r="I102" s="12">
        <f t="shared" si="14"/>
        <v>0</v>
      </c>
      <c r="J102" s="2">
        <f t="shared" si="15"/>
        <v>0</v>
      </c>
      <c r="K102" s="13" t="s">
        <v>19</v>
      </c>
      <c r="L102" s="13">
        <v>0</v>
      </c>
      <c r="M102" s="13">
        <v>0</v>
      </c>
      <c r="N102" s="13">
        <v>0</v>
      </c>
      <c r="O102" s="13">
        <v>0</v>
      </c>
      <c r="P102" s="5" t="s">
        <v>180</v>
      </c>
      <c r="Q102" s="13">
        <v>0</v>
      </c>
      <c r="R102" s="13">
        <v>0</v>
      </c>
      <c r="S102" s="13">
        <v>0</v>
      </c>
      <c r="T102" s="13">
        <v>0</v>
      </c>
    </row>
    <row r="103" spans="1:20" ht="15" customHeight="1">
      <c r="A103" s="2">
        <v>167009</v>
      </c>
      <c r="B103" s="2" t="s">
        <v>163</v>
      </c>
      <c r="C103" s="27" t="s">
        <v>191</v>
      </c>
      <c r="D103" s="2" t="s">
        <v>192</v>
      </c>
      <c r="E103" s="2" t="s">
        <v>121</v>
      </c>
      <c r="F103" s="2" t="s">
        <v>18</v>
      </c>
      <c r="G103" s="12">
        <f t="shared" si="12"/>
        <v>0</v>
      </c>
      <c r="H103" s="12">
        <f t="shared" si="13"/>
        <v>1</v>
      </c>
      <c r="I103" s="12">
        <f t="shared" si="14"/>
        <v>1</v>
      </c>
      <c r="J103" s="2">
        <f t="shared" si="15"/>
        <v>1</v>
      </c>
      <c r="K103" s="13" t="s">
        <v>19</v>
      </c>
      <c r="L103" s="13">
        <v>1</v>
      </c>
      <c r="M103" s="13">
        <v>1</v>
      </c>
      <c r="N103" s="13">
        <v>1</v>
      </c>
      <c r="O103" s="13">
        <v>1</v>
      </c>
      <c r="P103" s="5" t="s">
        <v>193</v>
      </c>
      <c r="Q103" s="13">
        <v>0</v>
      </c>
      <c r="R103" s="13">
        <v>0</v>
      </c>
      <c r="S103" s="13">
        <v>0</v>
      </c>
      <c r="T103" s="13">
        <v>0</v>
      </c>
    </row>
    <row r="104" spans="1:20" ht="15" customHeight="1">
      <c r="A104" s="2">
        <v>167009</v>
      </c>
      <c r="B104" s="2" t="s">
        <v>163</v>
      </c>
      <c r="C104" s="27" t="s">
        <v>194</v>
      </c>
      <c r="D104" s="2"/>
      <c r="E104" s="2" t="s">
        <v>195</v>
      </c>
      <c r="F104" s="2" t="s">
        <v>18</v>
      </c>
      <c r="G104" s="12">
        <f t="shared" si="12"/>
        <v>0</v>
      </c>
      <c r="H104" s="12">
        <f t="shared" si="13"/>
        <v>1</v>
      </c>
      <c r="I104" s="12">
        <f t="shared" si="14"/>
        <v>1</v>
      </c>
      <c r="J104" s="2">
        <f t="shared" si="15"/>
        <v>1</v>
      </c>
      <c r="K104" s="13" t="s">
        <v>19</v>
      </c>
      <c r="L104" s="13">
        <v>1</v>
      </c>
      <c r="M104" s="13">
        <v>1</v>
      </c>
      <c r="N104" s="13">
        <v>1</v>
      </c>
      <c r="O104" s="13">
        <v>1</v>
      </c>
      <c r="P104" s="5" t="s">
        <v>193</v>
      </c>
      <c r="Q104" s="13">
        <v>0</v>
      </c>
      <c r="R104" s="13">
        <v>0</v>
      </c>
      <c r="S104" s="13">
        <v>0</v>
      </c>
      <c r="T104" s="13">
        <v>0</v>
      </c>
    </row>
    <row r="105" spans="1:20" ht="15" customHeight="1">
      <c r="A105" s="2">
        <v>167009</v>
      </c>
      <c r="B105" s="2" t="s">
        <v>163</v>
      </c>
      <c r="C105" s="28" t="s">
        <v>196</v>
      </c>
      <c r="D105" s="2" t="s">
        <v>197</v>
      </c>
      <c r="E105" s="2" t="s">
        <v>195</v>
      </c>
      <c r="F105" s="2" t="s">
        <v>18</v>
      </c>
      <c r="G105" s="12">
        <f t="shared" si="12"/>
        <v>1</v>
      </c>
      <c r="H105" s="12">
        <f t="shared" si="13"/>
        <v>1</v>
      </c>
      <c r="I105" s="12">
        <f t="shared" si="14"/>
        <v>1</v>
      </c>
      <c r="J105" s="2">
        <f t="shared" si="15"/>
        <v>1</v>
      </c>
      <c r="K105" s="13" t="s">
        <v>19</v>
      </c>
      <c r="L105" s="13">
        <v>1</v>
      </c>
      <c r="M105" s="13">
        <v>1</v>
      </c>
      <c r="N105" s="13">
        <v>1</v>
      </c>
      <c r="O105" s="13">
        <v>1</v>
      </c>
      <c r="P105" s="5" t="s">
        <v>193</v>
      </c>
      <c r="Q105" s="13">
        <v>0</v>
      </c>
      <c r="R105" s="13">
        <v>0</v>
      </c>
      <c r="S105" s="13">
        <v>0</v>
      </c>
      <c r="T105" s="13">
        <v>0</v>
      </c>
    </row>
    <row r="106" spans="1:20" ht="15" customHeight="1">
      <c r="A106" s="2">
        <v>167009</v>
      </c>
      <c r="B106" s="2" t="s">
        <v>163</v>
      </c>
      <c r="C106" s="28" t="s">
        <v>196</v>
      </c>
      <c r="D106" s="2" t="s">
        <v>197</v>
      </c>
      <c r="E106" s="2" t="s">
        <v>195</v>
      </c>
      <c r="F106" s="2" t="s">
        <v>18</v>
      </c>
      <c r="G106" s="12">
        <f t="shared" si="12"/>
        <v>1</v>
      </c>
      <c r="H106" s="12">
        <f t="shared" si="13"/>
        <v>1</v>
      </c>
      <c r="I106" s="12">
        <f t="shared" si="14"/>
        <v>1</v>
      </c>
      <c r="J106" s="2">
        <f t="shared" si="15"/>
        <v>1</v>
      </c>
      <c r="K106" s="13" t="s">
        <v>19</v>
      </c>
      <c r="L106" s="13">
        <v>1</v>
      </c>
      <c r="M106" s="13">
        <v>1</v>
      </c>
      <c r="N106" s="13">
        <v>1</v>
      </c>
      <c r="O106" s="13">
        <v>1</v>
      </c>
      <c r="P106" s="5" t="s">
        <v>193</v>
      </c>
      <c r="Q106" s="13">
        <v>0</v>
      </c>
      <c r="R106" s="13">
        <v>0</v>
      </c>
      <c r="S106" s="13">
        <v>0</v>
      </c>
      <c r="T106" s="13">
        <v>0</v>
      </c>
    </row>
    <row r="107" spans="1:20" ht="15" customHeight="1">
      <c r="A107" s="2">
        <v>167009</v>
      </c>
      <c r="B107" s="2" t="s">
        <v>163</v>
      </c>
      <c r="C107" s="27" t="s">
        <v>198</v>
      </c>
      <c r="D107" s="2" t="s">
        <v>192</v>
      </c>
      <c r="E107" s="2" t="s">
        <v>121</v>
      </c>
      <c r="F107" s="2" t="s">
        <v>18</v>
      </c>
      <c r="G107" s="12">
        <f t="shared" si="12"/>
        <v>0</v>
      </c>
      <c r="H107" s="12">
        <f t="shared" si="13"/>
        <v>1</v>
      </c>
      <c r="I107" s="12">
        <f t="shared" si="14"/>
        <v>1</v>
      </c>
      <c r="J107" s="2">
        <f t="shared" si="15"/>
        <v>1</v>
      </c>
      <c r="K107" s="13" t="s">
        <v>19</v>
      </c>
      <c r="L107" s="13">
        <v>1</v>
      </c>
      <c r="M107" s="13">
        <v>1</v>
      </c>
      <c r="N107" s="13">
        <v>1</v>
      </c>
      <c r="O107" s="13">
        <v>1</v>
      </c>
      <c r="P107" s="5" t="s">
        <v>193</v>
      </c>
      <c r="Q107" s="13">
        <v>0</v>
      </c>
      <c r="R107" s="13">
        <v>0</v>
      </c>
      <c r="S107" s="13">
        <v>0</v>
      </c>
      <c r="T107" s="13">
        <v>0</v>
      </c>
    </row>
    <row r="108" spans="1:20" ht="15" customHeight="1">
      <c r="A108" s="2">
        <v>167009</v>
      </c>
      <c r="B108" s="2" t="s">
        <v>163</v>
      </c>
      <c r="C108" s="27" t="s">
        <v>199</v>
      </c>
      <c r="D108" s="2"/>
      <c r="E108" s="2" t="s">
        <v>121</v>
      </c>
      <c r="F108" s="2" t="s">
        <v>18</v>
      </c>
      <c r="G108" s="12">
        <f t="shared" si="12"/>
        <v>0</v>
      </c>
      <c r="H108" s="12">
        <f t="shared" si="13"/>
        <v>1</v>
      </c>
      <c r="I108" s="12">
        <f t="shared" si="14"/>
        <v>1</v>
      </c>
      <c r="J108" s="2">
        <f t="shared" si="15"/>
        <v>1</v>
      </c>
      <c r="K108" s="13" t="s">
        <v>19</v>
      </c>
      <c r="L108" s="13">
        <v>1</v>
      </c>
      <c r="M108" s="13">
        <v>1</v>
      </c>
      <c r="N108" s="13">
        <v>1</v>
      </c>
      <c r="O108" s="13">
        <v>1</v>
      </c>
      <c r="P108" s="5" t="s">
        <v>193</v>
      </c>
      <c r="Q108" s="13">
        <v>0</v>
      </c>
      <c r="R108" s="13">
        <v>0</v>
      </c>
      <c r="S108" s="13">
        <v>0</v>
      </c>
      <c r="T108" s="13">
        <v>0</v>
      </c>
    </row>
    <row r="109" spans="1:20" ht="15" customHeight="1">
      <c r="A109" s="2">
        <v>167009</v>
      </c>
      <c r="B109" s="2" t="s">
        <v>163</v>
      </c>
      <c r="C109" s="27" t="s">
        <v>200</v>
      </c>
      <c r="D109" s="2" t="s">
        <v>197</v>
      </c>
      <c r="E109" s="2" t="s">
        <v>42</v>
      </c>
      <c r="F109" s="2" t="s">
        <v>18</v>
      </c>
      <c r="G109" s="12">
        <f t="shared" si="12"/>
        <v>1</v>
      </c>
      <c r="H109" s="12">
        <f t="shared" si="13"/>
        <v>1</v>
      </c>
      <c r="I109" s="12">
        <f t="shared" si="14"/>
        <v>1</v>
      </c>
      <c r="J109" s="2">
        <f t="shared" si="15"/>
        <v>1</v>
      </c>
      <c r="K109" s="13" t="s">
        <v>19</v>
      </c>
      <c r="L109" s="13">
        <v>1</v>
      </c>
      <c r="M109" s="13">
        <v>1</v>
      </c>
      <c r="N109" s="13">
        <v>1</v>
      </c>
      <c r="O109" s="13">
        <v>1</v>
      </c>
      <c r="P109" s="5" t="s">
        <v>193</v>
      </c>
      <c r="Q109" s="13">
        <v>0</v>
      </c>
      <c r="R109" s="13">
        <v>0</v>
      </c>
      <c r="S109" s="13">
        <v>0</v>
      </c>
      <c r="T109" s="13">
        <v>0</v>
      </c>
    </row>
    <row r="110" spans="1:20" ht="15" customHeight="1">
      <c r="A110" s="2">
        <v>167009</v>
      </c>
      <c r="B110" s="2" t="s">
        <v>163</v>
      </c>
      <c r="C110" s="27" t="s">
        <v>201</v>
      </c>
      <c r="D110" s="18" t="s">
        <v>202</v>
      </c>
      <c r="E110" s="2" t="s">
        <v>33</v>
      </c>
      <c r="F110" s="2" t="s">
        <v>18</v>
      </c>
      <c r="G110" s="12">
        <f t="shared" si="12"/>
        <v>1</v>
      </c>
      <c r="H110" s="12">
        <f t="shared" si="13"/>
        <v>1</v>
      </c>
      <c r="I110" s="12">
        <f t="shared" si="14"/>
        <v>1</v>
      </c>
      <c r="J110" s="2">
        <f t="shared" si="15"/>
        <v>1</v>
      </c>
      <c r="K110" s="13" t="s">
        <v>19</v>
      </c>
      <c r="L110" s="13">
        <v>1</v>
      </c>
      <c r="M110" s="13">
        <v>1</v>
      </c>
      <c r="N110" s="13">
        <v>1</v>
      </c>
      <c r="O110" s="13">
        <v>1</v>
      </c>
      <c r="P110" s="5" t="s">
        <v>193</v>
      </c>
      <c r="Q110" s="13">
        <v>0</v>
      </c>
      <c r="R110" s="13">
        <v>0</v>
      </c>
      <c r="S110" s="13">
        <v>0</v>
      </c>
      <c r="T110" s="13">
        <v>0</v>
      </c>
    </row>
    <row r="111" spans="1:20" ht="15" customHeight="1">
      <c r="A111" s="2">
        <v>167009</v>
      </c>
      <c r="B111" s="2" t="s">
        <v>163</v>
      </c>
      <c r="C111" s="27" t="s">
        <v>203</v>
      </c>
      <c r="D111" s="2" t="s">
        <v>204</v>
      </c>
      <c r="E111" s="2" t="s">
        <v>195</v>
      </c>
      <c r="F111" s="2" t="s">
        <v>18</v>
      </c>
      <c r="G111" s="12">
        <f t="shared" si="12"/>
        <v>0</v>
      </c>
      <c r="H111" s="12">
        <f t="shared" si="13"/>
        <v>1</v>
      </c>
      <c r="I111" s="12">
        <f t="shared" si="14"/>
        <v>1</v>
      </c>
      <c r="J111" s="2">
        <f t="shared" si="15"/>
        <v>1</v>
      </c>
      <c r="K111" s="13" t="s">
        <v>19</v>
      </c>
      <c r="L111" s="13">
        <v>1</v>
      </c>
      <c r="M111" s="13">
        <v>1</v>
      </c>
      <c r="N111" s="13">
        <v>1</v>
      </c>
      <c r="O111" s="13">
        <v>1</v>
      </c>
      <c r="P111" s="5" t="s">
        <v>193</v>
      </c>
      <c r="Q111" s="13">
        <v>0</v>
      </c>
      <c r="R111" s="13">
        <v>0</v>
      </c>
      <c r="S111" s="13">
        <v>0</v>
      </c>
      <c r="T111" s="13">
        <v>0</v>
      </c>
    </row>
    <row r="112" spans="1:20" ht="15" customHeight="1">
      <c r="A112" s="2">
        <v>167009</v>
      </c>
      <c r="B112" s="2" t="s">
        <v>163</v>
      </c>
      <c r="C112" s="27" t="s">
        <v>205</v>
      </c>
      <c r="D112" s="2" t="s">
        <v>204</v>
      </c>
      <c r="E112" s="2" t="s">
        <v>42</v>
      </c>
      <c r="F112" s="2" t="s">
        <v>18</v>
      </c>
      <c r="G112" s="12">
        <f t="shared" si="12"/>
        <v>0</v>
      </c>
      <c r="H112" s="12">
        <f t="shared" si="13"/>
        <v>1</v>
      </c>
      <c r="I112" s="12">
        <f t="shared" si="14"/>
        <v>1</v>
      </c>
      <c r="J112" s="2">
        <f t="shared" si="15"/>
        <v>1</v>
      </c>
      <c r="K112" s="13" t="s">
        <v>19</v>
      </c>
      <c r="L112" s="13">
        <v>1</v>
      </c>
      <c r="M112" s="13">
        <v>1</v>
      </c>
      <c r="N112" s="13">
        <v>1</v>
      </c>
      <c r="O112" s="13">
        <v>1</v>
      </c>
      <c r="P112" s="5" t="s">
        <v>193</v>
      </c>
      <c r="Q112" s="13">
        <v>0</v>
      </c>
      <c r="R112" s="13">
        <v>0</v>
      </c>
      <c r="S112" s="13">
        <v>0</v>
      </c>
      <c r="T112" s="13">
        <v>0</v>
      </c>
    </row>
    <row r="113" spans="1:20" ht="15" customHeight="1">
      <c r="A113" s="2">
        <v>167247</v>
      </c>
      <c r="B113" s="2" t="s">
        <v>77</v>
      </c>
      <c r="C113" s="29" t="s">
        <v>206</v>
      </c>
      <c r="D113" s="2" t="s">
        <v>207</v>
      </c>
      <c r="E113" s="2" t="s">
        <v>208</v>
      </c>
      <c r="F113" s="2" t="s">
        <v>18</v>
      </c>
      <c r="G113" s="12">
        <f t="shared" si="12"/>
        <v>0</v>
      </c>
      <c r="H113" s="12">
        <f t="shared" si="13"/>
        <v>1</v>
      </c>
      <c r="I113" s="12">
        <f t="shared" si="14"/>
        <v>0</v>
      </c>
      <c r="J113" s="2">
        <f t="shared" si="15"/>
        <v>1</v>
      </c>
      <c r="K113" s="13" t="s">
        <v>19</v>
      </c>
      <c r="L113" s="13">
        <v>0</v>
      </c>
      <c r="M113" s="13">
        <v>0</v>
      </c>
      <c r="N113" s="13">
        <v>0</v>
      </c>
      <c r="O113" s="13">
        <v>0</v>
      </c>
      <c r="P113" s="5" t="s">
        <v>209</v>
      </c>
      <c r="Q113" s="13">
        <v>0</v>
      </c>
      <c r="R113" s="13">
        <v>0</v>
      </c>
      <c r="S113" s="13">
        <v>0</v>
      </c>
      <c r="T113" s="13">
        <v>0</v>
      </c>
    </row>
    <row r="114" spans="1:20" ht="15" customHeight="1">
      <c r="A114" s="2">
        <v>167247</v>
      </c>
      <c r="B114" s="2" t="s">
        <v>77</v>
      </c>
      <c r="C114" s="29" t="s">
        <v>210</v>
      </c>
      <c r="D114" s="18" t="s">
        <v>211</v>
      </c>
      <c r="E114" s="2" t="s">
        <v>208</v>
      </c>
      <c r="F114" s="2" t="s">
        <v>18</v>
      </c>
      <c r="G114" s="12">
        <f t="shared" si="12"/>
        <v>1</v>
      </c>
      <c r="H114" s="12">
        <f t="shared" si="13"/>
        <v>1</v>
      </c>
      <c r="I114" s="12">
        <f t="shared" si="14"/>
        <v>0</v>
      </c>
      <c r="J114" s="2">
        <f t="shared" si="15"/>
        <v>1</v>
      </c>
      <c r="K114" s="13" t="s">
        <v>19</v>
      </c>
      <c r="L114" s="13">
        <v>0</v>
      </c>
      <c r="M114" s="13">
        <v>0</v>
      </c>
      <c r="N114" s="13">
        <v>0</v>
      </c>
      <c r="O114" s="13">
        <v>0</v>
      </c>
      <c r="P114" s="5" t="s">
        <v>209</v>
      </c>
      <c r="Q114" s="13">
        <v>0</v>
      </c>
      <c r="R114" s="13">
        <v>0</v>
      </c>
      <c r="S114" s="13">
        <v>0</v>
      </c>
      <c r="T114" s="13">
        <v>0</v>
      </c>
    </row>
    <row r="115" spans="1:20" ht="15" customHeight="1">
      <c r="A115" s="2">
        <v>167247</v>
      </c>
      <c r="B115" s="2" t="s">
        <v>77</v>
      </c>
      <c r="C115" s="29" t="s">
        <v>212</v>
      </c>
      <c r="D115" s="2" t="s">
        <v>213</v>
      </c>
      <c r="E115" s="2" t="s">
        <v>208</v>
      </c>
      <c r="F115" s="2" t="s">
        <v>18</v>
      </c>
      <c r="G115" s="12">
        <f t="shared" si="12"/>
        <v>1</v>
      </c>
      <c r="H115" s="12">
        <f t="shared" si="13"/>
        <v>1</v>
      </c>
      <c r="I115" s="12">
        <f t="shared" si="14"/>
        <v>0</v>
      </c>
      <c r="J115" s="2">
        <f t="shared" si="15"/>
        <v>1</v>
      </c>
      <c r="K115" s="13" t="s">
        <v>19</v>
      </c>
      <c r="L115" s="13">
        <v>0</v>
      </c>
      <c r="M115" s="13">
        <v>0</v>
      </c>
      <c r="N115" s="13">
        <v>0</v>
      </c>
      <c r="O115" s="13">
        <v>0</v>
      </c>
      <c r="P115" s="5" t="s">
        <v>209</v>
      </c>
      <c r="Q115" s="13">
        <v>0</v>
      </c>
      <c r="R115" s="13">
        <v>0</v>
      </c>
      <c r="S115" s="13">
        <v>0</v>
      </c>
      <c r="T115" s="13">
        <v>0</v>
      </c>
    </row>
    <row r="116" spans="1:20" ht="15" customHeight="1">
      <c r="A116" s="2">
        <v>167247</v>
      </c>
      <c r="B116" s="2" t="s">
        <v>77</v>
      </c>
      <c r="C116" s="29" t="s">
        <v>214</v>
      </c>
      <c r="D116" s="2" t="s">
        <v>77</v>
      </c>
      <c r="E116" s="2" t="s">
        <v>208</v>
      </c>
      <c r="F116" s="2" t="s">
        <v>18</v>
      </c>
      <c r="G116" s="12">
        <f t="shared" si="12"/>
        <v>1</v>
      </c>
      <c r="H116" s="12">
        <f t="shared" si="13"/>
        <v>1</v>
      </c>
      <c r="I116" s="12">
        <f t="shared" si="14"/>
        <v>0</v>
      </c>
      <c r="J116" s="2">
        <f t="shared" si="15"/>
        <v>1</v>
      </c>
      <c r="K116" s="13" t="s">
        <v>19</v>
      </c>
      <c r="L116" s="13">
        <v>0</v>
      </c>
      <c r="M116" s="13">
        <v>0</v>
      </c>
      <c r="N116" s="13">
        <v>0</v>
      </c>
      <c r="O116" s="13">
        <v>0</v>
      </c>
      <c r="P116" s="5" t="s">
        <v>209</v>
      </c>
      <c r="Q116" s="13">
        <v>0</v>
      </c>
      <c r="R116" s="13">
        <v>0</v>
      </c>
      <c r="S116" s="13">
        <v>0</v>
      </c>
      <c r="T116" s="13">
        <v>0</v>
      </c>
    </row>
    <row r="117" spans="1:20" ht="15" customHeight="1">
      <c r="A117" s="2">
        <v>167247</v>
      </c>
      <c r="B117" s="2" t="s">
        <v>77</v>
      </c>
      <c r="C117" s="30" t="s">
        <v>186</v>
      </c>
      <c r="D117" s="18" t="s">
        <v>46</v>
      </c>
      <c r="E117" s="2" t="s">
        <v>187</v>
      </c>
      <c r="F117" s="2" t="s">
        <v>18</v>
      </c>
      <c r="G117" s="12">
        <f t="shared" si="12"/>
        <v>0</v>
      </c>
      <c r="H117" s="12">
        <f t="shared" si="13"/>
        <v>0</v>
      </c>
      <c r="I117" s="12">
        <f t="shared" si="14"/>
        <v>0</v>
      </c>
      <c r="J117" s="2">
        <f t="shared" si="15"/>
        <v>0</v>
      </c>
      <c r="K117" s="13" t="s">
        <v>19</v>
      </c>
      <c r="L117" s="13">
        <v>0</v>
      </c>
      <c r="M117" s="13">
        <v>0</v>
      </c>
      <c r="N117" s="13">
        <v>0</v>
      </c>
      <c r="O117" s="13">
        <v>0</v>
      </c>
      <c r="P117" s="5" t="s">
        <v>209</v>
      </c>
      <c r="Q117" s="13">
        <v>0</v>
      </c>
      <c r="R117" s="13">
        <v>0</v>
      </c>
      <c r="S117" s="13">
        <v>0</v>
      </c>
      <c r="T117" s="13">
        <v>0</v>
      </c>
    </row>
    <row r="118" spans="1:20" ht="15" customHeight="1">
      <c r="A118" s="2">
        <v>167247</v>
      </c>
      <c r="B118" s="2" t="s">
        <v>77</v>
      </c>
      <c r="C118" s="30" t="s">
        <v>186</v>
      </c>
      <c r="D118" s="18" t="s">
        <v>46</v>
      </c>
      <c r="E118" s="2" t="s">
        <v>187</v>
      </c>
      <c r="F118" s="2" t="s">
        <v>18</v>
      </c>
      <c r="G118" s="12">
        <f t="shared" si="12"/>
        <v>0</v>
      </c>
      <c r="H118" s="12">
        <f t="shared" si="13"/>
        <v>0</v>
      </c>
      <c r="I118" s="12">
        <f t="shared" si="14"/>
        <v>0</v>
      </c>
      <c r="J118" s="2">
        <f t="shared" si="15"/>
        <v>0</v>
      </c>
      <c r="K118" s="13" t="s">
        <v>19</v>
      </c>
      <c r="L118" s="13">
        <v>0</v>
      </c>
      <c r="M118" s="13">
        <v>0</v>
      </c>
      <c r="N118" s="13">
        <v>0</v>
      </c>
      <c r="O118" s="13">
        <v>0</v>
      </c>
      <c r="P118" s="5" t="s">
        <v>209</v>
      </c>
      <c r="Q118" s="13">
        <v>0</v>
      </c>
      <c r="R118" s="13">
        <v>0</v>
      </c>
      <c r="S118" s="13">
        <v>0</v>
      </c>
      <c r="T118" s="13">
        <v>0</v>
      </c>
    </row>
    <row r="119" spans="1:20" ht="15" customHeight="1">
      <c r="A119" s="2">
        <v>167247</v>
      </c>
      <c r="B119" s="2" t="s">
        <v>77</v>
      </c>
      <c r="C119" s="30" t="s">
        <v>186</v>
      </c>
      <c r="D119" s="18" t="s">
        <v>46</v>
      </c>
      <c r="E119" s="2" t="s">
        <v>187</v>
      </c>
      <c r="F119" s="2" t="s">
        <v>18</v>
      </c>
      <c r="G119" s="12">
        <f t="shared" si="12"/>
        <v>0</v>
      </c>
      <c r="H119" s="12">
        <f t="shared" si="13"/>
        <v>0</v>
      </c>
      <c r="I119" s="12">
        <f t="shared" si="14"/>
        <v>0</v>
      </c>
      <c r="J119" s="2">
        <f t="shared" si="15"/>
        <v>0</v>
      </c>
      <c r="K119" s="13" t="s">
        <v>19</v>
      </c>
      <c r="L119" s="13">
        <v>0</v>
      </c>
      <c r="M119" s="13">
        <v>0</v>
      </c>
      <c r="N119" s="13">
        <v>0</v>
      </c>
      <c r="O119" s="13">
        <v>0</v>
      </c>
      <c r="P119" s="5" t="s">
        <v>209</v>
      </c>
      <c r="Q119" s="13">
        <v>0</v>
      </c>
      <c r="R119" s="13">
        <v>0</v>
      </c>
      <c r="S119" s="13">
        <v>0</v>
      </c>
      <c r="T119" s="13">
        <v>0</v>
      </c>
    </row>
    <row r="120" spans="1:20" ht="15" customHeight="1">
      <c r="A120" s="2">
        <v>167247</v>
      </c>
      <c r="B120" s="2" t="s">
        <v>77</v>
      </c>
      <c r="C120" s="29" t="s">
        <v>215</v>
      </c>
      <c r="D120" s="2" t="s">
        <v>216</v>
      </c>
      <c r="E120" s="2" t="s">
        <v>187</v>
      </c>
      <c r="F120" s="2" t="s">
        <v>18</v>
      </c>
      <c r="G120" s="12">
        <f t="shared" si="12"/>
        <v>0</v>
      </c>
      <c r="H120" s="12">
        <f t="shared" si="13"/>
        <v>0</v>
      </c>
      <c r="I120" s="12">
        <f t="shared" si="14"/>
        <v>0</v>
      </c>
      <c r="J120" s="2">
        <f t="shared" si="15"/>
        <v>0</v>
      </c>
      <c r="K120" s="13" t="s">
        <v>19</v>
      </c>
      <c r="L120" s="13">
        <v>0</v>
      </c>
      <c r="M120" s="13">
        <v>0</v>
      </c>
      <c r="N120" s="13">
        <v>0</v>
      </c>
      <c r="O120" s="13">
        <v>0</v>
      </c>
      <c r="P120" s="5" t="s">
        <v>209</v>
      </c>
      <c r="Q120" s="13">
        <v>0</v>
      </c>
      <c r="R120" s="13">
        <v>0</v>
      </c>
      <c r="S120" s="13">
        <v>0</v>
      </c>
      <c r="T120" s="13">
        <v>0</v>
      </c>
    </row>
    <row r="121" spans="1:20" ht="15" customHeight="1">
      <c r="A121" s="2">
        <v>167247</v>
      </c>
      <c r="B121" s="2" t="s">
        <v>77</v>
      </c>
      <c r="C121" s="30" t="s">
        <v>186</v>
      </c>
      <c r="D121" s="18" t="s">
        <v>46</v>
      </c>
      <c r="E121" s="2" t="s">
        <v>187</v>
      </c>
      <c r="F121" s="2" t="s">
        <v>18</v>
      </c>
      <c r="G121" s="12">
        <f t="shared" si="12"/>
        <v>0</v>
      </c>
      <c r="H121" s="12">
        <f t="shared" si="13"/>
        <v>0</v>
      </c>
      <c r="I121" s="12">
        <f t="shared" si="14"/>
        <v>0</v>
      </c>
      <c r="J121" s="2">
        <f t="shared" si="15"/>
        <v>0</v>
      </c>
      <c r="K121" s="13" t="s">
        <v>19</v>
      </c>
      <c r="L121" s="13">
        <v>0</v>
      </c>
      <c r="M121" s="13">
        <v>0</v>
      </c>
      <c r="N121" s="13">
        <v>0</v>
      </c>
      <c r="O121" s="13">
        <v>0</v>
      </c>
      <c r="P121" s="5" t="s">
        <v>209</v>
      </c>
      <c r="Q121" s="13">
        <v>0</v>
      </c>
      <c r="R121" s="13">
        <v>0</v>
      </c>
      <c r="S121" s="13">
        <v>0</v>
      </c>
      <c r="T121" s="13">
        <v>0</v>
      </c>
    </row>
    <row r="122" spans="1:20" ht="15" customHeight="1">
      <c r="A122" s="2">
        <v>167247</v>
      </c>
      <c r="B122" s="2" t="s">
        <v>77</v>
      </c>
      <c r="C122" s="30" t="s">
        <v>186</v>
      </c>
      <c r="D122" s="18" t="s">
        <v>46</v>
      </c>
      <c r="E122" s="2" t="s">
        <v>187</v>
      </c>
      <c r="F122" s="2" t="s">
        <v>18</v>
      </c>
      <c r="G122" s="12">
        <f t="shared" si="12"/>
        <v>0</v>
      </c>
      <c r="H122" s="12">
        <f t="shared" si="13"/>
        <v>0</v>
      </c>
      <c r="I122" s="12">
        <f t="shared" si="14"/>
        <v>0</v>
      </c>
      <c r="J122" s="2">
        <f t="shared" si="15"/>
        <v>0</v>
      </c>
      <c r="K122" s="13" t="s">
        <v>19</v>
      </c>
      <c r="L122" s="13">
        <v>0</v>
      </c>
      <c r="M122" s="13">
        <v>0</v>
      </c>
      <c r="N122" s="13">
        <v>0</v>
      </c>
      <c r="O122" s="13">
        <v>0</v>
      </c>
      <c r="P122" s="5" t="s">
        <v>209</v>
      </c>
      <c r="Q122" s="13">
        <v>0</v>
      </c>
      <c r="R122" s="13">
        <v>0</v>
      </c>
      <c r="S122" s="13">
        <v>0</v>
      </c>
      <c r="T122" s="13">
        <v>0</v>
      </c>
    </row>
    <row r="123" spans="1:20" ht="15" customHeight="1">
      <c r="A123" s="2">
        <v>169696</v>
      </c>
      <c r="B123" s="2" t="s">
        <v>75</v>
      </c>
      <c r="C123" s="31" t="s">
        <v>217</v>
      </c>
      <c r="D123" s="2" t="s">
        <v>75</v>
      </c>
      <c r="E123" s="2" t="s">
        <v>121</v>
      </c>
      <c r="F123" s="2" t="s">
        <v>18</v>
      </c>
      <c r="G123" s="12">
        <f t="shared" si="12"/>
        <v>1</v>
      </c>
      <c r="H123" s="12">
        <f t="shared" si="13"/>
        <v>1</v>
      </c>
      <c r="I123" s="12">
        <f t="shared" si="14"/>
        <v>1</v>
      </c>
      <c r="J123" s="2">
        <f t="shared" si="15"/>
        <v>1</v>
      </c>
      <c r="K123" s="13" t="s">
        <v>19</v>
      </c>
      <c r="L123" s="13">
        <v>1</v>
      </c>
      <c r="M123" s="13">
        <v>1</v>
      </c>
      <c r="N123" s="13">
        <v>1</v>
      </c>
      <c r="O123" s="13">
        <v>1</v>
      </c>
      <c r="P123" s="5" t="s">
        <v>218</v>
      </c>
      <c r="Q123" s="13">
        <v>0</v>
      </c>
      <c r="R123" s="13">
        <v>0</v>
      </c>
      <c r="S123" s="13">
        <v>0</v>
      </c>
      <c r="T123" s="13">
        <v>0</v>
      </c>
    </row>
    <row r="124" spans="1:20" ht="15" customHeight="1">
      <c r="A124" s="2">
        <v>169696</v>
      </c>
      <c r="B124" s="2" t="s">
        <v>75</v>
      </c>
      <c r="C124" s="31" t="s">
        <v>219</v>
      </c>
      <c r="D124" s="2" t="s">
        <v>75</v>
      </c>
      <c r="E124" s="2" t="s">
        <v>42</v>
      </c>
      <c r="F124" s="2" t="s">
        <v>18</v>
      </c>
      <c r="G124" s="12">
        <f t="shared" si="12"/>
        <v>1</v>
      </c>
      <c r="H124" s="12">
        <f t="shared" si="13"/>
        <v>1</v>
      </c>
      <c r="I124" s="12">
        <f t="shared" si="14"/>
        <v>1</v>
      </c>
      <c r="J124" s="2">
        <f t="shared" si="15"/>
        <v>1</v>
      </c>
      <c r="K124" s="13" t="s">
        <v>19</v>
      </c>
      <c r="L124" s="13">
        <v>1</v>
      </c>
      <c r="M124" s="13">
        <v>1</v>
      </c>
      <c r="N124" s="13">
        <v>1</v>
      </c>
      <c r="O124" s="13">
        <v>1</v>
      </c>
      <c r="P124" s="5" t="s">
        <v>218</v>
      </c>
      <c r="Q124" s="13">
        <v>0</v>
      </c>
      <c r="R124" s="13">
        <v>0</v>
      </c>
      <c r="S124" s="13">
        <v>0</v>
      </c>
      <c r="T124" s="13">
        <v>0</v>
      </c>
    </row>
    <row r="125" spans="1:20" ht="15" customHeight="1">
      <c r="A125" s="2">
        <v>169696</v>
      </c>
      <c r="B125" s="2" t="s">
        <v>75</v>
      </c>
      <c r="C125" s="31" t="s">
        <v>220</v>
      </c>
      <c r="D125" s="2"/>
      <c r="E125" s="2" t="s">
        <v>42</v>
      </c>
      <c r="F125" s="2" t="s">
        <v>18</v>
      </c>
      <c r="G125" s="12">
        <f t="shared" si="12"/>
        <v>0</v>
      </c>
      <c r="H125" s="12">
        <f t="shared" si="13"/>
        <v>1</v>
      </c>
      <c r="I125" s="12">
        <f t="shared" si="14"/>
        <v>1</v>
      </c>
      <c r="J125" s="2">
        <f t="shared" si="15"/>
        <v>1</v>
      </c>
      <c r="K125" s="13" t="s">
        <v>19</v>
      </c>
      <c r="L125" s="13">
        <v>1</v>
      </c>
      <c r="M125" s="13">
        <v>1</v>
      </c>
      <c r="N125" s="13">
        <v>1</v>
      </c>
      <c r="O125" s="13">
        <v>1</v>
      </c>
      <c r="P125" s="5" t="s">
        <v>218</v>
      </c>
      <c r="Q125" s="13">
        <v>0</v>
      </c>
      <c r="R125" s="13">
        <v>0</v>
      </c>
      <c r="S125" s="13">
        <v>0</v>
      </c>
      <c r="T125" s="13">
        <v>0</v>
      </c>
    </row>
    <row r="126" spans="1:20" ht="15" customHeight="1">
      <c r="A126" s="2">
        <v>169696</v>
      </c>
      <c r="B126" s="2" t="s">
        <v>75</v>
      </c>
      <c r="C126" s="31" t="s">
        <v>221</v>
      </c>
      <c r="D126" s="2" t="s">
        <v>222</v>
      </c>
      <c r="E126" s="2" t="s">
        <v>121</v>
      </c>
      <c r="F126" s="2" t="s">
        <v>18</v>
      </c>
      <c r="G126" s="12">
        <f t="shared" si="12"/>
        <v>0</v>
      </c>
      <c r="H126" s="12">
        <f t="shared" si="13"/>
        <v>1</v>
      </c>
      <c r="I126" s="12">
        <f t="shared" si="14"/>
        <v>1</v>
      </c>
      <c r="J126" s="2">
        <f t="shared" si="15"/>
        <v>1</v>
      </c>
      <c r="K126" s="13" t="s">
        <v>19</v>
      </c>
      <c r="L126" s="13">
        <v>1</v>
      </c>
      <c r="M126" s="13">
        <v>1</v>
      </c>
      <c r="N126" s="13">
        <v>1</v>
      </c>
      <c r="O126" s="13">
        <v>1</v>
      </c>
      <c r="P126" s="5" t="s">
        <v>218</v>
      </c>
      <c r="Q126" s="13">
        <v>0</v>
      </c>
      <c r="R126" s="13">
        <v>0</v>
      </c>
      <c r="S126" s="13">
        <v>0</v>
      </c>
      <c r="T126" s="13">
        <v>0</v>
      </c>
    </row>
    <row r="127" spans="1:20" ht="15" customHeight="1">
      <c r="A127" s="2">
        <v>169696</v>
      </c>
      <c r="B127" s="2" t="s">
        <v>75</v>
      </c>
      <c r="C127" s="31" t="s">
        <v>223</v>
      </c>
      <c r="D127" s="2"/>
      <c r="E127" s="2" t="s">
        <v>42</v>
      </c>
      <c r="F127" s="2" t="s">
        <v>18</v>
      </c>
      <c r="G127" s="12">
        <f t="shared" si="12"/>
        <v>0</v>
      </c>
      <c r="H127" s="12">
        <f t="shared" si="13"/>
        <v>1</v>
      </c>
      <c r="I127" s="12">
        <f t="shared" si="14"/>
        <v>1</v>
      </c>
      <c r="J127" s="2">
        <f t="shared" si="15"/>
        <v>1</v>
      </c>
      <c r="K127" s="13" t="s">
        <v>19</v>
      </c>
      <c r="L127" s="13">
        <v>1</v>
      </c>
      <c r="M127" s="13">
        <v>1</v>
      </c>
      <c r="N127" s="13">
        <v>1</v>
      </c>
      <c r="O127" s="13">
        <v>1</v>
      </c>
      <c r="P127" s="5" t="s">
        <v>218</v>
      </c>
      <c r="Q127" s="13">
        <v>0</v>
      </c>
      <c r="R127" s="13">
        <v>0</v>
      </c>
      <c r="S127" s="13">
        <v>0</v>
      </c>
      <c r="T127" s="13">
        <v>0</v>
      </c>
    </row>
    <row r="128" spans="1:20" ht="15" customHeight="1">
      <c r="A128" s="2">
        <v>169696</v>
      </c>
      <c r="B128" s="2" t="s">
        <v>75</v>
      </c>
      <c r="C128" s="31" t="s">
        <v>224</v>
      </c>
      <c r="D128" s="2"/>
      <c r="E128" s="2" t="s">
        <v>42</v>
      </c>
      <c r="F128" s="2" t="s">
        <v>18</v>
      </c>
      <c r="G128" s="12">
        <f t="shared" si="12"/>
        <v>0</v>
      </c>
      <c r="H128" s="12">
        <f t="shared" si="13"/>
        <v>1</v>
      </c>
      <c r="I128" s="12">
        <f t="shared" si="14"/>
        <v>1</v>
      </c>
      <c r="J128" s="2">
        <f t="shared" si="15"/>
        <v>1</v>
      </c>
      <c r="K128" s="13" t="s">
        <v>19</v>
      </c>
      <c r="L128" s="13">
        <v>1</v>
      </c>
      <c r="M128" s="13">
        <v>1</v>
      </c>
      <c r="N128" s="13">
        <v>1</v>
      </c>
      <c r="O128" s="13">
        <v>1</v>
      </c>
      <c r="P128" s="5" t="s">
        <v>218</v>
      </c>
      <c r="Q128" s="13">
        <v>0</v>
      </c>
      <c r="R128" s="13">
        <v>0</v>
      </c>
      <c r="S128" s="13">
        <v>0</v>
      </c>
      <c r="T128" s="13">
        <v>0</v>
      </c>
    </row>
    <row r="129" spans="1:20" ht="15" customHeight="1">
      <c r="A129" s="2">
        <v>169696</v>
      </c>
      <c r="B129" s="2" t="s">
        <v>75</v>
      </c>
      <c r="C129" s="31" t="s">
        <v>225</v>
      </c>
      <c r="D129" s="2"/>
      <c r="E129" s="2" t="s">
        <v>42</v>
      </c>
      <c r="F129" s="2" t="s">
        <v>18</v>
      </c>
      <c r="G129" s="12">
        <f t="shared" si="12"/>
        <v>0</v>
      </c>
      <c r="H129" s="12">
        <f t="shared" si="13"/>
        <v>1</v>
      </c>
      <c r="I129" s="12">
        <f t="shared" si="14"/>
        <v>1</v>
      </c>
      <c r="J129" s="2">
        <f t="shared" si="15"/>
        <v>1</v>
      </c>
      <c r="K129" s="13" t="s">
        <v>19</v>
      </c>
      <c r="L129" s="13">
        <v>1</v>
      </c>
      <c r="M129" s="13">
        <v>1</v>
      </c>
      <c r="N129" s="13">
        <v>1</v>
      </c>
      <c r="O129" s="13">
        <v>1</v>
      </c>
      <c r="P129" s="5" t="s">
        <v>218</v>
      </c>
      <c r="Q129" s="13">
        <v>0</v>
      </c>
      <c r="R129" s="13">
        <v>0</v>
      </c>
      <c r="S129" s="13">
        <v>0</v>
      </c>
      <c r="T129" s="13">
        <v>0</v>
      </c>
    </row>
    <row r="130" spans="1:20" ht="15" customHeight="1">
      <c r="A130" s="2">
        <v>169696</v>
      </c>
      <c r="B130" s="2" t="s">
        <v>75</v>
      </c>
      <c r="C130" s="31" t="s">
        <v>226</v>
      </c>
      <c r="D130" s="2"/>
      <c r="E130" s="2" t="s">
        <v>42</v>
      </c>
      <c r="F130" s="2" t="s">
        <v>18</v>
      </c>
      <c r="G130" s="12">
        <f t="shared" si="12"/>
        <v>0</v>
      </c>
      <c r="H130" s="12">
        <f t="shared" si="13"/>
        <v>1</v>
      </c>
      <c r="I130" s="12">
        <f t="shared" si="14"/>
        <v>1</v>
      </c>
      <c r="J130" s="2">
        <f t="shared" si="15"/>
        <v>1</v>
      </c>
      <c r="K130" s="13" t="s">
        <v>19</v>
      </c>
      <c r="L130" s="13">
        <v>1</v>
      </c>
      <c r="M130" s="13">
        <v>1</v>
      </c>
      <c r="N130" s="13">
        <v>1</v>
      </c>
      <c r="O130" s="13">
        <v>1</v>
      </c>
      <c r="P130" s="5" t="s">
        <v>218</v>
      </c>
      <c r="Q130" s="13">
        <v>0</v>
      </c>
      <c r="R130" s="13">
        <v>0</v>
      </c>
      <c r="S130" s="13">
        <v>0</v>
      </c>
      <c r="T130" s="13">
        <v>0</v>
      </c>
    </row>
    <row r="131" spans="1:20" ht="15" customHeight="1">
      <c r="A131" s="2">
        <v>169696</v>
      </c>
      <c r="B131" s="2" t="s">
        <v>75</v>
      </c>
      <c r="C131" s="31" t="s">
        <v>227</v>
      </c>
      <c r="D131" s="2" t="s">
        <v>228</v>
      </c>
      <c r="E131" s="2" t="s">
        <v>121</v>
      </c>
      <c r="F131" s="2" t="s">
        <v>18</v>
      </c>
      <c r="G131" s="12">
        <f aca="true" t="shared" si="16" ref="G131:G162">IF(ISERROR(SEARCH(B131,D131)),0,1)</f>
        <v>1</v>
      </c>
      <c r="H131" s="12">
        <f aca="true" t="shared" si="17" ref="H131:H162">IF(ISERROR(SEARCH(B131,E131)),0,1)</f>
        <v>1</v>
      </c>
      <c r="I131" s="12">
        <f aca="true" t="shared" si="18" ref="I131:I162">IF(ISERROR(SEARCH(B131,F131)),0,1)</f>
        <v>1</v>
      </c>
      <c r="J131" s="2">
        <f aca="true" t="shared" si="19" ref="J131:J162">INT(OR(G131,H131,I131))</f>
        <v>1</v>
      </c>
      <c r="K131" s="13" t="s">
        <v>19</v>
      </c>
      <c r="L131" s="13">
        <v>1</v>
      </c>
      <c r="M131" s="13">
        <v>1</v>
      </c>
      <c r="N131" s="13">
        <v>1</v>
      </c>
      <c r="O131" s="13">
        <v>1</v>
      </c>
      <c r="P131" s="5" t="s">
        <v>218</v>
      </c>
      <c r="Q131" s="13">
        <v>0</v>
      </c>
      <c r="R131" s="13">
        <v>0</v>
      </c>
      <c r="S131" s="13">
        <v>0</v>
      </c>
      <c r="T131" s="13">
        <v>0</v>
      </c>
    </row>
    <row r="132" spans="1:20" ht="15" customHeight="1">
      <c r="A132" s="2">
        <v>169696</v>
      </c>
      <c r="B132" s="2" t="s">
        <v>75</v>
      </c>
      <c r="C132" s="31" t="s">
        <v>229</v>
      </c>
      <c r="D132" s="2"/>
      <c r="E132" s="2" t="s">
        <v>42</v>
      </c>
      <c r="F132" s="2" t="s">
        <v>18</v>
      </c>
      <c r="G132" s="12">
        <f t="shared" si="16"/>
        <v>0</v>
      </c>
      <c r="H132" s="12">
        <f t="shared" si="17"/>
        <v>1</v>
      </c>
      <c r="I132" s="12">
        <f t="shared" si="18"/>
        <v>1</v>
      </c>
      <c r="J132" s="2">
        <f t="shared" si="19"/>
        <v>1</v>
      </c>
      <c r="K132" s="13" t="s">
        <v>19</v>
      </c>
      <c r="L132" s="13">
        <v>1</v>
      </c>
      <c r="M132" s="13">
        <v>1</v>
      </c>
      <c r="N132" s="13">
        <v>1</v>
      </c>
      <c r="O132" s="13">
        <v>1</v>
      </c>
      <c r="P132" s="5" t="s">
        <v>218</v>
      </c>
      <c r="Q132" s="13">
        <v>0</v>
      </c>
      <c r="R132" s="13">
        <v>0</v>
      </c>
      <c r="S132" s="13">
        <v>0</v>
      </c>
      <c r="T132" s="13">
        <v>0</v>
      </c>
    </row>
    <row r="133" spans="1:20" ht="15" customHeight="1">
      <c r="A133" s="2">
        <v>171969</v>
      </c>
      <c r="B133" s="2" t="s">
        <v>75</v>
      </c>
      <c r="C133" s="32" t="s">
        <v>230</v>
      </c>
      <c r="D133" s="2" t="s">
        <v>163</v>
      </c>
      <c r="E133" s="2" t="s">
        <v>85</v>
      </c>
      <c r="F133" s="2" t="s">
        <v>18</v>
      </c>
      <c r="G133" s="12">
        <f t="shared" si="16"/>
        <v>0</v>
      </c>
      <c r="H133" s="12">
        <f t="shared" si="17"/>
        <v>1</v>
      </c>
      <c r="I133" s="12">
        <f t="shared" si="18"/>
        <v>1</v>
      </c>
      <c r="J133" s="2">
        <f t="shared" si="19"/>
        <v>1</v>
      </c>
      <c r="K133" s="13" t="s">
        <v>19</v>
      </c>
      <c r="L133" s="13">
        <v>1</v>
      </c>
      <c r="M133" s="13">
        <v>1</v>
      </c>
      <c r="N133" s="13">
        <v>1</v>
      </c>
      <c r="O133" s="13">
        <v>1</v>
      </c>
      <c r="P133" s="5" t="s">
        <v>231</v>
      </c>
      <c r="Q133" s="13">
        <v>1</v>
      </c>
      <c r="R133" s="13">
        <v>1</v>
      </c>
      <c r="S133" s="13">
        <v>1</v>
      </c>
      <c r="T133" s="13">
        <v>1</v>
      </c>
    </row>
    <row r="134" spans="1:20" ht="15" customHeight="1">
      <c r="A134" s="2">
        <v>171969</v>
      </c>
      <c r="B134" s="2" t="s">
        <v>75</v>
      </c>
      <c r="C134" s="32" t="s">
        <v>232</v>
      </c>
      <c r="D134" s="2" t="s">
        <v>233</v>
      </c>
      <c r="E134" s="2" t="s">
        <v>234</v>
      </c>
      <c r="F134" s="2" t="s">
        <v>18</v>
      </c>
      <c r="G134" s="12">
        <f t="shared" si="16"/>
        <v>0</v>
      </c>
      <c r="H134" s="12">
        <f t="shared" si="17"/>
        <v>1</v>
      </c>
      <c r="I134" s="12">
        <f t="shared" si="18"/>
        <v>1</v>
      </c>
      <c r="J134" s="2">
        <f t="shared" si="19"/>
        <v>1</v>
      </c>
      <c r="K134" s="13" t="s">
        <v>19</v>
      </c>
      <c r="L134" s="13">
        <v>1</v>
      </c>
      <c r="M134" s="13">
        <v>1</v>
      </c>
      <c r="N134" s="13">
        <v>1</v>
      </c>
      <c r="O134" s="13">
        <v>1</v>
      </c>
      <c r="P134" s="5" t="s">
        <v>231</v>
      </c>
      <c r="Q134" s="13">
        <v>1</v>
      </c>
      <c r="R134" s="13">
        <v>1</v>
      </c>
      <c r="S134" s="13">
        <v>1</v>
      </c>
      <c r="T134" s="13">
        <v>1</v>
      </c>
    </row>
    <row r="135" spans="1:20" ht="15" customHeight="1">
      <c r="A135" s="2">
        <v>171969</v>
      </c>
      <c r="B135" s="2" t="s">
        <v>75</v>
      </c>
      <c r="C135" s="19" t="s">
        <v>235</v>
      </c>
      <c r="D135" s="2" t="s">
        <v>236</v>
      </c>
      <c r="E135" s="2" t="s">
        <v>85</v>
      </c>
      <c r="F135" s="2" t="s">
        <v>18</v>
      </c>
      <c r="G135" s="12">
        <f t="shared" si="16"/>
        <v>1</v>
      </c>
      <c r="H135" s="12">
        <f t="shared" si="17"/>
        <v>1</v>
      </c>
      <c r="I135" s="12">
        <f t="shared" si="18"/>
        <v>1</v>
      </c>
      <c r="J135" s="2">
        <f t="shared" si="19"/>
        <v>1</v>
      </c>
      <c r="K135" s="13" t="s">
        <v>19</v>
      </c>
      <c r="L135" s="13">
        <v>1</v>
      </c>
      <c r="M135" s="13">
        <v>1</v>
      </c>
      <c r="N135" s="13">
        <v>1</v>
      </c>
      <c r="O135" s="13">
        <v>1</v>
      </c>
      <c r="P135" s="5" t="s">
        <v>231</v>
      </c>
      <c r="Q135" s="13">
        <v>1</v>
      </c>
      <c r="R135" s="13">
        <v>1</v>
      </c>
      <c r="S135" s="13">
        <v>1</v>
      </c>
      <c r="T135" s="13">
        <v>1</v>
      </c>
    </row>
    <row r="136" spans="1:20" ht="15" customHeight="1">
      <c r="A136" s="2">
        <v>171969</v>
      </c>
      <c r="B136" s="2" t="s">
        <v>75</v>
      </c>
      <c r="C136" s="32" t="s">
        <v>237</v>
      </c>
      <c r="D136" s="2" t="s">
        <v>238</v>
      </c>
      <c r="E136" s="2" t="s">
        <v>239</v>
      </c>
      <c r="F136" s="2" t="s">
        <v>18</v>
      </c>
      <c r="G136" s="12">
        <f t="shared" si="16"/>
        <v>0</v>
      </c>
      <c r="H136" s="12">
        <f t="shared" si="17"/>
        <v>0</v>
      </c>
      <c r="I136" s="12">
        <f t="shared" si="18"/>
        <v>1</v>
      </c>
      <c r="J136" s="2">
        <f t="shared" si="19"/>
        <v>1</v>
      </c>
      <c r="K136" s="13" t="s">
        <v>19</v>
      </c>
      <c r="L136" s="13">
        <v>1</v>
      </c>
      <c r="M136" s="13">
        <v>1</v>
      </c>
      <c r="N136" s="13">
        <v>1</v>
      </c>
      <c r="O136" s="13">
        <v>1</v>
      </c>
      <c r="P136" s="5" t="s">
        <v>231</v>
      </c>
      <c r="Q136" s="13">
        <v>1</v>
      </c>
      <c r="R136" s="13">
        <v>1</v>
      </c>
      <c r="S136" s="13">
        <v>1</v>
      </c>
      <c r="T136" s="13">
        <v>1</v>
      </c>
    </row>
    <row r="137" spans="1:20" ht="15" customHeight="1">
      <c r="A137" s="2">
        <v>171969</v>
      </c>
      <c r="B137" s="2" t="s">
        <v>75</v>
      </c>
      <c r="C137" s="19" t="s">
        <v>240</v>
      </c>
      <c r="D137" s="2" t="s">
        <v>163</v>
      </c>
      <c r="E137" s="2" t="s">
        <v>241</v>
      </c>
      <c r="F137" s="2" t="s">
        <v>18</v>
      </c>
      <c r="G137" s="12">
        <f t="shared" si="16"/>
        <v>0</v>
      </c>
      <c r="H137" s="12">
        <f t="shared" si="17"/>
        <v>1</v>
      </c>
      <c r="I137" s="12">
        <f t="shared" si="18"/>
        <v>1</v>
      </c>
      <c r="J137" s="2">
        <f t="shared" si="19"/>
        <v>1</v>
      </c>
      <c r="K137" s="13" t="s">
        <v>19</v>
      </c>
      <c r="L137" s="13">
        <v>1</v>
      </c>
      <c r="M137" s="13">
        <v>1</v>
      </c>
      <c r="N137" s="13">
        <v>1</v>
      </c>
      <c r="O137" s="13">
        <v>1</v>
      </c>
      <c r="P137" s="5" t="s">
        <v>231</v>
      </c>
      <c r="Q137" s="13">
        <v>1</v>
      </c>
      <c r="R137" s="13">
        <v>1</v>
      </c>
      <c r="S137" s="13">
        <v>1</v>
      </c>
      <c r="T137" s="13">
        <v>1</v>
      </c>
    </row>
    <row r="138" spans="1:20" ht="15" customHeight="1">
      <c r="A138" s="2">
        <v>171969</v>
      </c>
      <c r="B138" s="2" t="s">
        <v>75</v>
      </c>
      <c r="C138" s="32" t="s">
        <v>235</v>
      </c>
      <c r="D138" s="2" t="s">
        <v>236</v>
      </c>
      <c r="E138" s="2" t="s">
        <v>85</v>
      </c>
      <c r="F138" s="2" t="s">
        <v>18</v>
      </c>
      <c r="G138" s="12">
        <f t="shared" si="16"/>
        <v>1</v>
      </c>
      <c r="H138" s="12">
        <f t="shared" si="17"/>
        <v>1</v>
      </c>
      <c r="I138" s="12">
        <f t="shared" si="18"/>
        <v>1</v>
      </c>
      <c r="J138" s="2">
        <f t="shared" si="19"/>
        <v>1</v>
      </c>
      <c r="K138" s="13" t="s">
        <v>19</v>
      </c>
      <c r="L138" s="13">
        <v>1</v>
      </c>
      <c r="M138" s="13">
        <v>1</v>
      </c>
      <c r="N138" s="13">
        <v>1</v>
      </c>
      <c r="O138" s="13">
        <v>1</v>
      </c>
      <c r="P138" s="5" t="s">
        <v>231</v>
      </c>
      <c r="Q138" s="13">
        <v>1</v>
      </c>
      <c r="R138" s="13">
        <v>1</v>
      </c>
      <c r="S138" s="13">
        <v>1</v>
      </c>
      <c r="T138" s="13">
        <v>1</v>
      </c>
    </row>
    <row r="139" spans="1:20" ht="15" customHeight="1">
      <c r="A139" s="2">
        <v>171969</v>
      </c>
      <c r="B139" s="2" t="s">
        <v>75</v>
      </c>
      <c r="C139" s="32" t="s">
        <v>242</v>
      </c>
      <c r="D139" s="2" t="s">
        <v>243</v>
      </c>
      <c r="E139" s="2" t="s">
        <v>244</v>
      </c>
      <c r="F139" s="2" t="s">
        <v>18</v>
      </c>
      <c r="G139" s="12">
        <f t="shared" si="16"/>
        <v>1</v>
      </c>
      <c r="H139" s="12">
        <f t="shared" si="17"/>
        <v>1</v>
      </c>
      <c r="I139" s="12">
        <f t="shared" si="18"/>
        <v>1</v>
      </c>
      <c r="J139" s="2">
        <f t="shared" si="19"/>
        <v>1</v>
      </c>
      <c r="K139" s="13" t="s">
        <v>19</v>
      </c>
      <c r="L139" s="13">
        <v>1</v>
      </c>
      <c r="M139" s="13">
        <v>1</v>
      </c>
      <c r="N139" s="13">
        <v>1</v>
      </c>
      <c r="O139" s="13">
        <v>1</v>
      </c>
      <c r="P139" s="5" t="s">
        <v>231</v>
      </c>
      <c r="Q139" s="13">
        <v>1</v>
      </c>
      <c r="R139" s="13">
        <v>1</v>
      </c>
      <c r="S139" s="13">
        <v>1</v>
      </c>
      <c r="T139" s="13">
        <v>1</v>
      </c>
    </row>
    <row r="140" spans="1:20" ht="15" customHeight="1">
      <c r="A140" s="2">
        <v>171969</v>
      </c>
      <c r="B140" s="2" t="s">
        <v>75</v>
      </c>
      <c r="C140" s="32" t="s">
        <v>245</v>
      </c>
      <c r="D140" s="2"/>
      <c r="E140" s="2" t="s">
        <v>42</v>
      </c>
      <c r="F140" s="2" t="s">
        <v>18</v>
      </c>
      <c r="G140" s="12">
        <f t="shared" si="16"/>
        <v>0</v>
      </c>
      <c r="H140" s="12">
        <f t="shared" si="17"/>
        <v>1</v>
      </c>
      <c r="I140" s="12">
        <f t="shared" si="18"/>
        <v>1</v>
      </c>
      <c r="J140" s="2">
        <f t="shared" si="19"/>
        <v>1</v>
      </c>
      <c r="K140" s="13" t="s">
        <v>19</v>
      </c>
      <c r="L140" s="13">
        <v>1</v>
      </c>
      <c r="M140" s="13">
        <v>1</v>
      </c>
      <c r="N140" s="13">
        <v>1</v>
      </c>
      <c r="O140" s="13">
        <v>1</v>
      </c>
      <c r="P140" s="5" t="s">
        <v>231</v>
      </c>
      <c r="Q140" s="13">
        <v>1</v>
      </c>
      <c r="R140" s="13">
        <v>1</v>
      </c>
      <c r="S140" s="13">
        <v>1</v>
      </c>
      <c r="T140" s="13">
        <v>1</v>
      </c>
    </row>
    <row r="141" spans="1:20" ht="15" customHeight="1">
      <c r="A141" s="2">
        <v>171969</v>
      </c>
      <c r="B141" s="2" t="s">
        <v>75</v>
      </c>
      <c r="C141" s="32" t="s">
        <v>246</v>
      </c>
      <c r="D141" s="2" t="s">
        <v>247</v>
      </c>
      <c r="E141" s="2" t="s">
        <v>85</v>
      </c>
      <c r="F141" s="2" t="s">
        <v>18</v>
      </c>
      <c r="G141" s="12">
        <f t="shared" si="16"/>
        <v>0</v>
      </c>
      <c r="H141" s="12">
        <f t="shared" si="17"/>
        <v>1</v>
      </c>
      <c r="I141" s="12">
        <f t="shared" si="18"/>
        <v>1</v>
      </c>
      <c r="J141" s="2">
        <f t="shared" si="19"/>
        <v>1</v>
      </c>
      <c r="K141" s="13" t="s">
        <v>19</v>
      </c>
      <c r="L141" s="13">
        <v>1</v>
      </c>
      <c r="M141" s="13">
        <v>1</v>
      </c>
      <c r="N141" s="13">
        <v>1</v>
      </c>
      <c r="O141" s="13">
        <v>1</v>
      </c>
      <c r="P141" s="5" t="s">
        <v>231</v>
      </c>
      <c r="Q141" s="13">
        <v>1</v>
      </c>
      <c r="R141" s="13">
        <v>1</v>
      </c>
      <c r="S141" s="13">
        <v>1</v>
      </c>
      <c r="T141" s="13">
        <v>1</v>
      </c>
    </row>
    <row r="142" spans="1:20" ht="15" customHeight="1">
      <c r="A142" s="2">
        <v>171969</v>
      </c>
      <c r="B142" s="2" t="s">
        <v>75</v>
      </c>
      <c r="C142" s="32" t="s">
        <v>248</v>
      </c>
      <c r="D142" s="2" t="s">
        <v>249</v>
      </c>
      <c r="E142" s="2" t="s">
        <v>241</v>
      </c>
      <c r="F142" s="2" t="s">
        <v>18</v>
      </c>
      <c r="G142" s="12">
        <f t="shared" si="16"/>
        <v>0</v>
      </c>
      <c r="H142" s="12">
        <f t="shared" si="17"/>
        <v>1</v>
      </c>
      <c r="I142" s="12">
        <f t="shared" si="18"/>
        <v>1</v>
      </c>
      <c r="J142" s="2">
        <f t="shared" si="19"/>
        <v>1</v>
      </c>
      <c r="K142" s="13" t="s">
        <v>19</v>
      </c>
      <c r="L142" s="13">
        <v>1</v>
      </c>
      <c r="M142" s="13">
        <v>1</v>
      </c>
      <c r="N142" s="13">
        <v>1</v>
      </c>
      <c r="O142" s="13">
        <v>1</v>
      </c>
      <c r="P142" s="5" t="s">
        <v>231</v>
      </c>
      <c r="Q142" s="13">
        <v>1</v>
      </c>
      <c r="R142" s="13">
        <v>1</v>
      </c>
      <c r="S142" s="13">
        <v>1</v>
      </c>
      <c r="T142" s="13">
        <v>1</v>
      </c>
    </row>
    <row r="143" spans="1:20" ht="15" customHeight="1">
      <c r="A143" s="2">
        <v>173354</v>
      </c>
      <c r="B143" s="2" t="s">
        <v>204</v>
      </c>
      <c r="C143" s="33" t="s">
        <v>194</v>
      </c>
      <c r="D143" s="2"/>
      <c r="E143" s="2" t="s">
        <v>195</v>
      </c>
      <c r="F143" s="2" t="s">
        <v>18</v>
      </c>
      <c r="G143" s="12">
        <f t="shared" si="16"/>
        <v>0</v>
      </c>
      <c r="H143" s="12">
        <f t="shared" si="17"/>
        <v>1</v>
      </c>
      <c r="I143" s="12">
        <f t="shared" si="18"/>
        <v>1</v>
      </c>
      <c r="J143" s="2">
        <f t="shared" si="19"/>
        <v>1</v>
      </c>
      <c r="K143" s="13" t="s">
        <v>19</v>
      </c>
      <c r="L143" s="13">
        <v>1</v>
      </c>
      <c r="M143" s="13">
        <v>1</v>
      </c>
      <c r="N143" s="13">
        <v>1</v>
      </c>
      <c r="O143" s="13">
        <v>1</v>
      </c>
      <c r="P143" s="5" t="s">
        <v>250</v>
      </c>
      <c r="Q143" s="13">
        <v>0</v>
      </c>
      <c r="R143" s="13">
        <v>0</v>
      </c>
      <c r="S143" s="13">
        <v>0</v>
      </c>
      <c r="T143" s="13">
        <v>0</v>
      </c>
    </row>
    <row r="144" spans="1:20" ht="15" customHeight="1">
      <c r="A144" s="2">
        <v>173354</v>
      </c>
      <c r="B144" s="2" t="s">
        <v>204</v>
      </c>
      <c r="C144" s="34" t="s">
        <v>196</v>
      </c>
      <c r="D144" s="2" t="s">
        <v>197</v>
      </c>
      <c r="E144" s="2" t="s">
        <v>195</v>
      </c>
      <c r="F144" s="2" t="s">
        <v>18</v>
      </c>
      <c r="G144" s="12">
        <f t="shared" si="16"/>
        <v>0</v>
      </c>
      <c r="H144" s="12">
        <f t="shared" si="17"/>
        <v>1</v>
      </c>
      <c r="I144" s="12">
        <f t="shared" si="18"/>
        <v>1</v>
      </c>
      <c r="J144" s="2">
        <f t="shared" si="19"/>
        <v>1</v>
      </c>
      <c r="K144" s="13" t="s">
        <v>19</v>
      </c>
      <c r="L144" s="13">
        <v>1</v>
      </c>
      <c r="M144" s="13">
        <v>1</v>
      </c>
      <c r="N144" s="13">
        <v>1</v>
      </c>
      <c r="O144" s="13">
        <v>1</v>
      </c>
      <c r="P144" s="5" t="s">
        <v>250</v>
      </c>
      <c r="Q144" s="13">
        <v>0</v>
      </c>
      <c r="R144" s="13">
        <v>0</v>
      </c>
      <c r="S144" s="13">
        <v>0</v>
      </c>
      <c r="T144" s="13">
        <v>0</v>
      </c>
    </row>
    <row r="145" spans="1:20" ht="15" customHeight="1">
      <c r="A145" s="2">
        <v>173354</v>
      </c>
      <c r="B145" s="2" t="s">
        <v>204</v>
      </c>
      <c r="C145" s="34" t="s">
        <v>196</v>
      </c>
      <c r="D145" s="2" t="s">
        <v>197</v>
      </c>
      <c r="E145" s="2" t="s">
        <v>195</v>
      </c>
      <c r="F145" s="2" t="s">
        <v>18</v>
      </c>
      <c r="G145" s="12">
        <f t="shared" si="16"/>
        <v>0</v>
      </c>
      <c r="H145" s="12">
        <f t="shared" si="17"/>
        <v>1</v>
      </c>
      <c r="I145" s="12">
        <f t="shared" si="18"/>
        <v>1</v>
      </c>
      <c r="J145" s="2">
        <f t="shared" si="19"/>
        <v>1</v>
      </c>
      <c r="K145" s="13" t="s">
        <v>19</v>
      </c>
      <c r="L145" s="13">
        <v>1</v>
      </c>
      <c r="M145" s="13">
        <v>1</v>
      </c>
      <c r="N145" s="13">
        <v>1</v>
      </c>
      <c r="O145" s="13">
        <v>1</v>
      </c>
      <c r="P145" s="5" t="s">
        <v>250</v>
      </c>
      <c r="Q145" s="13">
        <v>0</v>
      </c>
      <c r="R145" s="13">
        <v>0</v>
      </c>
      <c r="S145" s="13">
        <v>0</v>
      </c>
      <c r="T145" s="13">
        <v>0</v>
      </c>
    </row>
    <row r="146" spans="1:20" ht="15" customHeight="1">
      <c r="A146" s="2">
        <v>173354</v>
      </c>
      <c r="B146" s="2" t="s">
        <v>204</v>
      </c>
      <c r="C146" s="33" t="s">
        <v>191</v>
      </c>
      <c r="D146" s="2" t="s">
        <v>192</v>
      </c>
      <c r="E146" s="2" t="s">
        <v>121</v>
      </c>
      <c r="F146" s="2" t="s">
        <v>18</v>
      </c>
      <c r="G146" s="12">
        <f t="shared" si="16"/>
        <v>0</v>
      </c>
      <c r="H146" s="12">
        <f t="shared" si="17"/>
        <v>1</v>
      </c>
      <c r="I146" s="12">
        <f t="shared" si="18"/>
        <v>1</v>
      </c>
      <c r="J146" s="2">
        <f t="shared" si="19"/>
        <v>1</v>
      </c>
      <c r="K146" s="13" t="s">
        <v>19</v>
      </c>
      <c r="L146" s="13">
        <v>1</v>
      </c>
      <c r="M146" s="13">
        <v>1</v>
      </c>
      <c r="N146" s="13">
        <v>1</v>
      </c>
      <c r="O146" s="13">
        <v>1</v>
      </c>
      <c r="P146" s="5" t="s">
        <v>250</v>
      </c>
      <c r="Q146" s="13">
        <v>0</v>
      </c>
      <c r="R146" s="13">
        <v>0</v>
      </c>
      <c r="S146" s="13">
        <v>0</v>
      </c>
      <c r="T146" s="13">
        <v>0</v>
      </c>
    </row>
    <row r="147" spans="1:20" ht="15" customHeight="1">
      <c r="A147" s="2">
        <v>173354</v>
      </c>
      <c r="B147" s="2" t="s">
        <v>204</v>
      </c>
      <c r="C147" s="33" t="s">
        <v>198</v>
      </c>
      <c r="D147" s="2" t="s">
        <v>192</v>
      </c>
      <c r="E147" s="2" t="s">
        <v>121</v>
      </c>
      <c r="F147" s="2" t="s">
        <v>18</v>
      </c>
      <c r="G147" s="12">
        <f t="shared" si="16"/>
        <v>0</v>
      </c>
      <c r="H147" s="12">
        <f t="shared" si="17"/>
        <v>1</v>
      </c>
      <c r="I147" s="12">
        <f t="shared" si="18"/>
        <v>1</v>
      </c>
      <c r="J147" s="2">
        <f t="shared" si="19"/>
        <v>1</v>
      </c>
      <c r="K147" s="13" t="s">
        <v>19</v>
      </c>
      <c r="L147" s="13">
        <v>1</v>
      </c>
      <c r="M147" s="13">
        <v>1</v>
      </c>
      <c r="N147" s="13">
        <v>1</v>
      </c>
      <c r="O147" s="13">
        <v>1</v>
      </c>
      <c r="P147" s="5" t="s">
        <v>250</v>
      </c>
      <c r="Q147" s="13">
        <v>0</v>
      </c>
      <c r="R147" s="13">
        <v>0</v>
      </c>
      <c r="S147" s="13">
        <v>0</v>
      </c>
      <c r="T147" s="13">
        <v>0</v>
      </c>
    </row>
    <row r="148" spans="1:20" ht="15" customHeight="1">
      <c r="A148" s="2">
        <v>173354</v>
      </c>
      <c r="B148" s="2" t="s">
        <v>204</v>
      </c>
      <c r="C148" s="33" t="s">
        <v>199</v>
      </c>
      <c r="D148" s="2"/>
      <c r="E148" s="2" t="s">
        <v>121</v>
      </c>
      <c r="F148" s="2" t="s">
        <v>18</v>
      </c>
      <c r="G148" s="12">
        <f t="shared" si="16"/>
        <v>0</v>
      </c>
      <c r="H148" s="12">
        <f t="shared" si="17"/>
        <v>1</v>
      </c>
      <c r="I148" s="12">
        <f t="shared" si="18"/>
        <v>1</v>
      </c>
      <c r="J148" s="2">
        <f t="shared" si="19"/>
        <v>1</v>
      </c>
      <c r="K148" s="13" t="s">
        <v>19</v>
      </c>
      <c r="L148" s="13">
        <v>1</v>
      </c>
      <c r="M148" s="13">
        <v>1</v>
      </c>
      <c r="N148" s="13">
        <v>1</v>
      </c>
      <c r="O148" s="13">
        <v>1</v>
      </c>
      <c r="P148" s="5" t="s">
        <v>250</v>
      </c>
      <c r="Q148" s="13">
        <v>0</v>
      </c>
      <c r="R148" s="13">
        <v>0</v>
      </c>
      <c r="S148" s="13">
        <v>0</v>
      </c>
      <c r="T148" s="13">
        <v>0</v>
      </c>
    </row>
    <row r="149" spans="1:20" ht="15" customHeight="1">
      <c r="A149" s="2">
        <v>173354</v>
      </c>
      <c r="B149" s="2" t="s">
        <v>204</v>
      </c>
      <c r="C149" s="33" t="s">
        <v>203</v>
      </c>
      <c r="D149" s="2" t="s">
        <v>204</v>
      </c>
      <c r="E149" s="2" t="s">
        <v>195</v>
      </c>
      <c r="F149" s="2" t="s">
        <v>18</v>
      </c>
      <c r="G149" s="12">
        <f t="shared" si="16"/>
        <v>1</v>
      </c>
      <c r="H149" s="12">
        <f t="shared" si="17"/>
        <v>1</v>
      </c>
      <c r="I149" s="12">
        <f t="shared" si="18"/>
        <v>1</v>
      </c>
      <c r="J149" s="2">
        <f t="shared" si="19"/>
        <v>1</v>
      </c>
      <c r="K149" s="13" t="s">
        <v>19</v>
      </c>
      <c r="L149" s="13">
        <v>1</v>
      </c>
      <c r="M149" s="13">
        <v>1</v>
      </c>
      <c r="N149" s="13">
        <v>1</v>
      </c>
      <c r="O149" s="13">
        <v>1</v>
      </c>
      <c r="P149" s="5" t="s">
        <v>250</v>
      </c>
      <c r="Q149" s="13">
        <v>0</v>
      </c>
      <c r="R149" s="13">
        <v>0</v>
      </c>
      <c r="S149" s="13">
        <v>0</v>
      </c>
      <c r="T149" s="13">
        <v>0</v>
      </c>
    </row>
    <row r="150" spans="1:20" ht="15" customHeight="1">
      <c r="A150" s="2">
        <v>173354</v>
      </c>
      <c r="B150" s="2" t="s">
        <v>204</v>
      </c>
      <c r="C150" s="33" t="s">
        <v>200</v>
      </c>
      <c r="D150" s="2" t="s">
        <v>197</v>
      </c>
      <c r="E150" s="2" t="s">
        <v>42</v>
      </c>
      <c r="F150" s="2" t="s">
        <v>18</v>
      </c>
      <c r="G150" s="12">
        <f t="shared" si="16"/>
        <v>0</v>
      </c>
      <c r="H150" s="12">
        <f t="shared" si="17"/>
        <v>1</v>
      </c>
      <c r="I150" s="12">
        <f t="shared" si="18"/>
        <v>1</v>
      </c>
      <c r="J150" s="2">
        <f t="shared" si="19"/>
        <v>1</v>
      </c>
      <c r="K150" s="13" t="s">
        <v>19</v>
      </c>
      <c r="L150" s="13">
        <v>1</v>
      </c>
      <c r="M150" s="13">
        <v>1</v>
      </c>
      <c r="N150" s="13">
        <v>1</v>
      </c>
      <c r="O150" s="13">
        <v>1</v>
      </c>
      <c r="P150" s="5" t="s">
        <v>250</v>
      </c>
      <c r="Q150" s="13">
        <v>0</v>
      </c>
      <c r="R150" s="13">
        <v>0</v>
      </c>
      <c r="S150" s="13">
        <v>0</v>
      </c>
      <c r="T150" s="13">
        <v>0</v>
      </c>
    </row>
    <row r="151" spans="1:20" ht="15" customHeight="1">
      <c r="A151" s="2">
        <v>173354</v>
      </c>
      <c r="B151" s="2" t="s">
        <v>204</v>
      </c>
      <c r="C151" s="33" t="s">
        <v>205</v>
      </c>
      <c r="D151" s="2" t="s">
        <v>204</v>
      </c>
      <c r="E151" s="2" t="s">
        <v>42</v>
      </c>
      <c r="F151" s="2" t="s">
        <v>18</v>
      </c>
      <c r="G151" s="12">
        <f t="shared" si="16"/>
        <v>1</v>
      </c>
      <c r="H151" s="12">
        <f t="shared" si="17"/>
        <v>1</v>
      </c>
      <c r="I151" s="12">
        <f t="shared" si="18"/>
        <v>1</v>
      </c>
      <c r="J151" s="2">
        <f t="shared" si="19"/>
        <v>1</v>
      </c>
      <c r="K151" s="13" t="s">
        <v>19</v>
      </c>
      <c r="L151" s="13">
        <v>1</v>
      </c>
      <c r="M151" s="13">
        <v>1</v>
      </c>
      <c r="N151" s="13">
        <v>1</v>
      </c>
      <c r="O151" s="13">
        <v>1</v>
      </c>
      <c r="P151" s="5" t="s">
        <v>250</v>
      </c>
      <c r="Q151" s="13">
        <v>0</v>
      </c>
      <c r="R151" s="13">
        <v>0</v>
      </c>
      <c r="S151" s="13">
        <v>0</v>
      </c>
      <c r="T151" s="13">
        <v>0</v>
      </c>
    </row>
    <row r="152" spans="1:20" ht="15" customHeight="1">
      <c r="A152" s="2">
        <v>173354</v>
      </c>
      <c r="B152" s="2" t="s">
        <v>204</v>
      </c>
      <c r="C152" s="33" t="s">
        <v>201</v>
      </c>
      <c r="D152" s="2" t="s">
        <v>202</v>
      </c>
      <c r="E152" s="2" t="s">
        <v>33</v>
      </c>
      <c r="F152" s="2" t="s">
        <v>18</v>
      </c>
      <c r="G152" s="12">
        <f t="shared" si="16"/>
        <v>0</v>
      </c>
      <c r="H152" s="12">
        <f t="shared" si="17"/>
        <v>0</v>
      </c>
      <c r="I152" s="12">
        <f t="shared" si="18"/>
        <v>1</v>
      </c>
      <c r="J152" s="2">
        <f t="shared" si="19"/>
        <v>1</v>
      </c>
      <c r="K152" s="13" t="s">
        <v>19</v>
      </c>
      <c r="L152" s="13">
        <v>1</v>
      </c>
      <c r="M152" s="13">
        <v>1</v>
      </c>
      <c r="N152" s="13">
        <v>1</v>
      </c>
      <c r="O152" s="13">
        <v>1</v>
      </c>
      <c r="P152" s="5" t="s">
        <v>250</v>
      </c>
      <c r="Q152" s="13">
        <v>0</v>
      </c>
      <c r="R152" s="13">
        <v>0</v>
      </c>
      <c r="S152" s="13">
        <v>0</v>
      </c>
      <c r="T152" s="13">
        <v>0</v>
      </c>
    </row>
    <row r="153" spans="1:20" ht="15" customHeight="1">
      <c r="A153" s="2">
        <v>173630</v>
      </c>
      <c r="B153" s="2" t="s">
        <v>163</v>
      </c>
      <c r="C153" s="35" t="s">
        <v>251</v>
      </c>
      <c r="D153" s="2" t="s">
        <v>252</v>
      </c>
      <c r="E153" s="2" t="s">
        <v>253</v>
      </c>
      <c r="F153" s="2" t="s">
        <v>18</v>
      </c>
      <c r="G153" s="12">
        <f t="shared" si="16"/>
        <v>0</v>
      </c>
      <c r="H153" s="12">
        <f t="shared" si="17"/>
        <v>0</v>
      </c>
      <c r="I153" s="12">
        <f t="shared" si="18"/>
        <v>1</v>
      </c>
      <c r="J153" s="2">
        <f t="shared" si="19"/>
        <v>1</v>
      </c>
      <c r="K153" s="13" t="s">
        <v>19</v>
      </c>
      <c r="L153" s="13">
        <v>1</v>
      </c>
      <c r="M153" s="13">
        <v>1</v>
      </c>
      <c r="N153" s="13">
        <v>1</v>
      </c>
      <c r="O153" s="13">
        <v>1</v>
      </c>
      <c r="P153" s="5" t="s">
        <v>254</v>
      </c>
      <c r="Q153" s="13">
        <v>0</v>
      </c>
      <c r="R153" s="13">
        <v>0</v>
      </c>
      <c r="S153" s="13">
        <v>0</v>
      </c>
      <c r="T153" s="13">
        <v>0</v>
      </c>
    </row>
    <row r="154" spans="1:20" ht="15" customHeight="1">
      <c r="A154" s="2">
        <v>173630</v>
      </c>
      <c r="B154" s="2" t="s">
        <v>163</v>
      </c>
      <c r="C154" s="35" t="s">
        <v>27</v>
      </c>
      <c r="D154" s="2" t="s">
        <v>28</v>
      </c>
      <c r="E154" s="2" t="s">
        <v>29</v>
      </c>
      <c r="F154" s="2" t="s">
        <v>18</v>
      </c>
      <c r="G154" s="12">
        <f t="shared" si="16"/>
        <v>0</v>
      </c>
      <c r="H154" s="12">
        <f t="shared" si="17"/>
        <v>1</v>
      </c>
      <c r="I154" s="12">
        <f t="shared" si="18"/>
        <v>1</v>
      </c>
      <c r="J154" s="2">
        <f t="shared" si="19"/>
        <v>1</v>
      </c>
      <c r="K154" s="13" t="s">
        <v>19</v>
      </c>
      <c r="L154" s="13">
        <v>1</v>
      </c>
      <c r="M154" s="13">
        <v>1</v>
      </c>
      <c r="N154" s="13">
        <v>1</v>
      </c>
      <c r="O154" s="13">
        <v>1</v>
      </c>
      <c r="P154" s="5" t="s">
        <v>254</v>
      </c>
      <c r="Q154" s="13">
        <v>0</v>
      </c>
      <c r="R154" s="13">
        <v>0</v>
      </c>
      <c r="S154" s="13">
        <v>0</v>
      </c>
      <c r="T154" s="13">
        <v>0</v>
      </c>
    </row>
    <row r="155" spans="1:20" ht="15" customHeight="1">
      <c r="A155" s="2">
        <v>173630</v>
      </c>
      <c r="B155" s="2" t="s">
        <v>163</v>
      </c>
      <c r="C155" s="35" t="s">
        <v>255</v>
      </c>
      <c r="D155" s="2" t="s">
        <v>204</v>
      </c>
      <c r="E155" s="2" t="s">
        <v>253</v>
      </c>
      <c r="F155" s="2" t="s">
        <v>18</v>
      </c>
      <c r="G155" s="12">
        <f t="shared" si="16"/>
        <v>0</v>
      </c>
      <c r="H155" s="12">
        <f t="shared" si="17"/>
        <v>0</v>
      </c>
      <c r="I155" s="12">
        <f t="shared" si="18"/>
        <v>1</v>
      </c>
      <c r="J155" s="2">
        <f t="shared" si="19"/>
        <v>1</v>
      </c>
      <c r="K155" s="13" t="s">
        <v>19</v>
      </c>
      <c r="L155" s="13">
        <v>1</v>
      </c>
      <c r="M155" s="13">
        <v>1</v>
      </c>
      <c r="N155" s="13">
        <v>1</v>
      </c>
      <c r="O155" s="13">
        <v>1</v>
      </c>
      <c r="P155" s="5" t="s">
        <v>254</v>
      </c>
      <c r="Q155" s="13">
        <v>0</v>
      </c>
      <c r="R155" s="13">
        <v>0</v>
      </c>
      <c r="S155" s="13">
        <v>0</v>
      </c>
      <c r="T155" s="13">
        <v>0</v>
      </c>
    </row>
    <row r="156" spans="1:20" ht="15" customHeight="1">
      <c r="A156" s="2">
        <v>173630</v>
      </c>
      <c r="B156" s="2" t="s">
        <v>163</v>
      </c>
      <c r="C156" s="35" t="s">
        <v>191</v>
      </c>
      <c r="D156" s="2" t="s">
        <v>192</v>
      </c>
      <c r="E156" s="2" t="s">
        <v>121</v>
      </c>
      <c r="F156" s="2" t="s">
        <v>18</v>
      </c>
      <c r="G156" s="12">
        <f t="shared" si="16"/>
        <v>0</v>
      </c>
      <c r="H156" s="12">
        <f t="shared" si="17"/>
        <v>1</v>
      </c>
      <c r="I156" s="12">
        <f t="shared" si="18"/>
        <v>1</v>
      </c>
      <c r="J156" s="2">
        <f t="shared" si="19"/>
        <v>1</v>
      </c>
      <c r="K156" s="13" t="s">
        <v>19</v>
      </c>
      <c r="L156" s="13">
        <v>1</v>
      </c>
      <c r="M156" s="13">
        <v>1</v>
      </c>
      <c r="N156" s="13">
        <v>1</v>
      </c>
      <c r="O156" s="13">
        <v>1</v>
      </c>
      <c r="P156" s="5" t="s">
        <v>254</v>
      </c>
      <c r="Q156" s="13">
        <v>0</v>
      </c>
      <c r="R156" s="13">
        <v>0</v>
      </c>
      <c r="S156" s="13">
        <v>0</v>
      </c>
      <c r="T156" s="13">
        <v>0</v>
      </c>
    </row>
    <row r="157" spans="1:20" ht="15" customHeight="1">
      <c r="A157" s="2">
        <v>173630</v>
      </c>
      <c r="B157" s="2" t="s">
        <v>163</v>
      </c>
      <c r="C157" s="35" t="s">
        <v>251</v>
      </c>
      <c r="D157" s="2" t="s">
        <v>252</v>
      </c>
      <c r="E157" s="2" t="s">
        <v>253</v>
      </c>
      <c r="F157" s="2" t="s">
        <v>18</v>
      </c>
      <c r="G157" s="12">
        <f t="shared" si="16"/>
        <v>0</v>
      </c>
      <c r="H157" s="12">
        <f t="shared" si="17"/>
        <v>0</v>
      </c>
      <c r="I157" s="12">
        <f t="shared" si="18"/>
        <v>1</v>
      </c>
      <c r="J157" s="2">
        <f t="shared" si="19"/>
        <v>1</v>
      </c>
      <c r="K157" s="13" t="s">
        <v>19</v>
      </c>
      <c r="L157" s="13">
        <v>1</v>
      </c>
      <c r="M157" s="13">
        <v>1</v>
      </c>
      <c r="N157" s="13">
        <v>1</v>
      </c>
      <c r="O157" s="13">
        <v>1</v>
      </c>
      <c r="P157" s="5" t="s">
        <v>254</v>
      </c>
      <c r="Q157" s="13">
        <v>0</v>
      </c>
      <c r="R157" s="13">
        <v>0</v>
      </c>
      <c r="S157" s="13">
        <v>0</v>
      </c>
      <c r="T157" s="13">
        <v>0</v>
      </c>
    </row>
    <row r="158" spans="1:20" ht="15" customHeight="1">
      <c r="A158" s="2">
        <v>173630</v>
      </c>
      <c r="B158" s="2" t="s">
        <v>163</v>
      </c>
      <c r="C158" s="35" t="s">
        <v>256</v>
      </c>
      <c r="D158" s="2" t="s">
        <v>257</v>
      </c>
      <c r="E158" s="2" t="s">
        <v>164</v>
      </c>
      <c r="F158" s="2" t="s">
        <v>18</v>
      </c>
      <c r="G158" s="12">
        <f t="shared" si="16"/>
        <v>0</v>
      </c>
      <c r="H158" s="12">
        <f t="shared" si="17"/>
        <v>1</v>
      </c>
      <c r="I158" s="12">
        <f t="shared" si="18"/>
        <v>1</v>
      </c>
      <c r="J158" s="2">
        <f t="shared" si="19"/>
        <v>1</v>
      </c>
      <c r="K158" s="13" t="s">
        <v>19</v>
      </c>
      <c r="L158" s="13">
        <v>1</v>
      </c>
      <c r="M158" s="13">
        <v>1</v>
      </c>
      <c r="N158" s="13">
        <v>1</v>
      </c>
      <c r="O158" s="13">
        <v>1</v>
      </c>
      <c r="P158" s="5" t="s">
        <v>254</v>
      </c>
      <c r="Q158" s="13">
        <v>0</v>
      </c>
      <c r="R158" s="13">
        <v>0</v>
      </c>
      <c r="S158" s="13">
        <v>0</v>
      </c>
      <c r="T158" s="13">
        <v>0</v>
      </c>
    </row>
    <row r="159" spans="1:20" ht="15" customHeight="1">
      <c r="A159" s="2">
        <v>173630</v>
      </c>
      <c r="B159" s="2" t="s">
        <v>163</v>
      </c>
      <c r="C159" s="35" t="s">
        <v>258</v>
      </c>
      <c r="D159" s="2" t="s">
        <v>259</v>
      </c>
      <c r="E159" s="2" t="s">
        <v>29</v>
      </c>
      <c r="F159" s="2" t="s">
        <v>18</v>
      </c>
      <c r="G159" s="12">
        <f t="shared" si="16"/>
        <v>0</v>
      </c>
      <c r="H159" s="12">
        <f t="shared" si="17"/>
        <v>1</v>
      </c>
      <c r="I159" s="12">
        <f t="shared" si="18"/>
        <v>1</v>
      </c>
      <c r="J159" s="2">
        <f t="shared" si="19"/>
        <v>1</v>
      </c>
      <c r="K159" s="13" t="s">
        <v>19</v>
      </c>
      <c r="L159" s="13">
        <v>1</v>
      </c>
      <c r="M159" s="13">
        <v>1</v>
      </c>
      <c r="N159" s="13">
        <v>1</v>
      </c>
      <c r="O159" s="13">
        <v>1</v>
      </c>
      <c r="P159" s="5" t="s">
        <v>254</v>
      </c>
      <c r="Q159" s="13">
        <v>0</v>
      </c>
      <c r="R159" s="13">
        <v>0</v>
      </c>
      <c r="S159" s="13">
        <v>0</v>
      </c>
      <c r="T159" s="13">
        <v>0</v>
      </c>
    </row>
    <row r="160" spans="1:20" ht="15" customHeight="1">
      <c r="A160" s="2">
        <v>173630</v>
      </c>
      <c r="B160" s="2" t="s">
        <v>163</v>
      </c>
      <c r="C160" s="35" t="s">
        <v>198</v>
      </c>
      <c r="D160" s="2" t="s">
        <v>192</v>
      </c>
      <c r="E160" s="2" t="s">
        <v>121</v>
      </c>
      <c r="F160" s="2" t="s">
        <v>18</v>
      </c>
      <c r="G160" s="12">
        <f t="shared" si="16"/>
        <v>0</v>
      </c>
      <c r="H160" s="12">
        <f t="shared" si="17"/>
        <v>1</v>
      </c>
      <c r="I160" s="12">
        <f t="shared" si="18"/>
        <v>1</v>
      </c>
      <c r="J160" s="2">
        <f t="shared" si="19"/>
        <v>1</v>
      </c>
      <c r="K160" s="13" t="s">
        <v>19</v>
      </c>
      <c r="L160" s="13">
        <v>1</v>
      </c>
      <c r="M160" s="13">
        <v>1</v>
      </c>
      <c r="N160" s="13">
        <v>1</v>
      </c>
      <c r="O160" s="13">
        <v>1</v>
      </c>
      <c r="P160" s="5" t="s">
        <v>254</v>
      </c>
      <c r="Q160" s="13">
        <v>0</v>
      </c>
      <c r="R160" s="13">
        <v>0</v>
      </c>
      <c r="S160" s="13">
        <v>0</v>
      </c>
      <c r="T160" s="13">
        <v>0</v>
      </c>
    </row>
    <row r="161" spans="1:20" ht="15" customHeight="1">
      <c r="A161" s="2">
        <v>173630</v>
      </c>
      <c r="B161" s="2" t="s">
        <v>163</v>
      </c>
      <c r="C161" s="35" t="s">
        <v>260</v>
      </c>
      <c r="D161" s="2" t="s">
        <v>261</v>
      </c>
      <c r="E161" s="2" t="s">
        <v>164</v>
      </c>
      <c r="F161" s="2" t="s">
        <v>18</v>
      </c>
      <c r="G161" s="12">
        <f t="shared" si="16"/>
        <v>0</v>
      </c>
      <c r="H161" s="12">
        <f t="shared" si="17"/>
        <v>1</v>
      </c>
      <c r="I161" s="12">
        <f t="shared" si="18"/>
        <v>1</v>
      </c>
      <c r="J161" s="2">
        <f t="shared" si="19"/>
        <v>1</v>
      </c>
      <c r="K161" s="13" t="s">
        <v>19</v>
      </c>
      <c r="L161" s="13">
        <v>1</v>
      </c>
      <c r="M161" s="13">
        <v>1</v>
      </c>
      <c r="N161" s="13">
        <v>1</v>
      </c>
      <c r="O161" s="13">
        <v>1</v>
      </c>
      <c r="P161" s="5" t="s">
        <v>254</v>
      </c>
      <c r="Q161" s="13">
        <v>0</v>
      </c>
      <c r="R161" s="13">
        <v>0</v>
      </c>
      <c r="S161" s="13">
        <v>0</v>
      </c>
      <c r="T161" s="13">
        <v>0</v>
      </c>
    </row>
    <row r="162" spans="1:20" ht="15" customHeight="1">
      <c r="A162" s="2">
        <v>173630</v>
      </c>
      <c r="B162" s="2" t="s">
        <v>163</v>
      </c>
      <c r="C162" s="35" t="s">
        <v>262</v>
      </c>
      <c r="D162" s="2" t="s">
        <v>263</v>
      </c>
      <c r="E162" s="2" t="s">
        <v>42</v>
      </c>
      <c r="F162" s="2" t="s">
        <v>18</v>
      </c>
      <c r="G162" s="12">
        <f t="shared" si="16"/>
        <v>1</v>
      </c>
      <c r="H162" s="12">
        <f t="shared" si="17"/>
        <v>1</v>
      </c>
      <c r="I162" s="12">
        <f t="shared" si="18"/>
        <v>1</v>
      </c>
      <c r="J162" s="2">
        <f t="shared" si="19"/>
        <v>1</v>
      </c>
      <c r="K162" s="13" t="s">
        <v>19</v>
      </c>
      <c r="L162" s="13">
        <v>1</v>
      </c>
      <c r="M162" s="13">
        <v>1</v>
      </c>
      <c r="N162" s="13">
        <v>1</v>
      </c>
      <c r="O162" s="13">
        <v>1</v>
      </c>
      <c r="P162" s="5" t="s">
        <v>254</v>
      </c>
      <c r="Q162" s="13">
        <v>0</v>
      </c>
      <c r="R162" s="13">
        <v>0</v>
      </c>
      <c r="S162" s="13">
        <v>0</v>
      </c>
      <c r="T162" s="13">
        <v>0</v>
      </c>
    </row>
    <row r="163" spans="1:20" ht="15" customHeight="1">
      <c r="A163" s="2">
        <v>173882</v>
      </c>
      <c r="B163" s="2" t="s">
        <v>75</v>
      </c>
      <c r="C163" s="36" t="s">
        <v>264</v>
      </c>
      <c r="D163" s="2" t="s">
        <v>265</v>
      </c>
      <c r="E163" s="2" t="s">
        <v>164</v>
      </c>
      <c r="F163" s="2" t="s">
        <v>18</v>
      </c>
      <c r="G163" s="12">
        <f aca="true" t="shared" si="20" ref="G163:G182">IF(ISERROR(SEARCH(B163,D163)),0,1)</f>
        <v>0</v>
      </c>
      <c r="H163" s="12">
        <f aca="true" t="shared" si="21" ref="H163:H182">IF(ISERROR(SEARCH(B163,E163)),0,1)</f>
        <v>1</v>
      </c>
      <c r="I163" s="12">
        <f aca="true" t="shared" si="22" ref="I163:I182">IF(ISERROR(SEARCH(B163,F163)),0,1)</f>
        <v>1</v>
      </c>
      <c r="J163" s="2">
        <f aca="true" t="shared" si="23" ref="J163:J182">INT(OR(G163,H163,I163))</f>
        <v>1</v>
      </c>
      <c r="K163" s="13" t="s">
        <v>19</v>
      </c>
      <c r="L163" s="13">
        <v>1</v>
      </c>
      <c r="M163" s="13">
        <v>1</v>
      </c>
      <c r="N163" s="13">
        <v>1</v>
      </c>
      <c r="O163" s="13">
        <v>1</v>
      </c>
      <c r="P163" s="5" t="s">
        <v>266</v>
      </c>
      <c r="Q163" s="13">
        <v>0</v>
      </c>
      <c r="R163" s="13">
        <v>0</v>
      </c>
      <c r="S163" s="13">
        <v>0</v>
      </c>
      <c r="T163" s="13">
        <v>0</v>
      </c>
    </row>
    <row r="164" spans="1:20" ht="15" customHeight="1">
      <c r="A164" s="2">
        <v>173882</v>
      </c>
      <c r="B164" s="2" t="s">
        <v>75</v>
      </c>
      <c r="C164" s="36" t="s">
        <v>267</v>
      </c>
      <c r="D164" s="2" t="s">
        <v>268</v>
      </c>
      <c r="E164" s="2" t="s">
        <v>234</v>
      </c>
      <c r="F164" s="2" t="s">
        <v>18</v>
      </c>
      <c r="G164" s="12">
        <f t="shared" si="20"/>
        <v>0</v>
      </c>
      <c r="H164" s="12">
        <f t="shared" si="21"/>
        <v>1</v>
      </c>
      <c r="I164" s="12">
        <f t="shared" si="22"/>
        <v>1</v>
      </c>
      <c r="J164" s="2">
        <f t="shared" si="23"/>
        <v>1</v>
      </c>
      <c r="K164" s="13" t="s">
        <v>19</v>
      </c>
      <c r="L164" s="13">
        <v>1</v>
      </c>
      <c r="M164" s="13">
        <v>1</v>
      </c>
      <c r="N164" s="13">
        <v>1</v>
      </c>
      <c r="O164" s="13">
        <v>1</v>
      </c>
      <c r="P164" s="5" t="s">
        <v>266</v>
      </c>
      <c r="Q164" s="13">
        <v>0</v>
      </c>
      <c r="R164" s="13">
        <v>0</v>
      </c>
      <c r="S164" s="13">
        <v>0</v>
      </c>
      <c r="T164" s="13">
        <v>0</v>
      </c>
    </row>
    <row r="165" spans="1:20" ht="15" customHeight="1">
      <c r="A165" s="2">
        <v>173882</v>
      </c>
      <c r="B165" s="2" t="s">
        <v>75</v>
      </c>
      <c r="C165" s="36" t="s">
        <v>269</v>
      </c>
      <c r="D165" s="2" t="s">
        <v>36</v>
      </c>
      <c r="E165" s="2" t="s">
        <v>270</v>
      </c>
      <c r="F165" s="2" t="s">
        <v>18</v>
      </c>
      <c r="G165" s="12">
        <f t="shared" si="20"/>
        <v>0</v>
      </c>
      <c r="H165" s="12">
        <f t="shared" si="21"/>
        <v>1</v>
      </c>
      <c r="I165" s="12">
        <f t="shared" si="22"/>
        <v>1</v>
      </c>
      <c r="J165" s="2">
        <f t="shared" si="23"/>
        <v>1</v>
      </c>
      <c r="K165" s="13" t="s">
        <v>19</v>
      </c>
      <c r="L165" s="13">
        <v>1</v>
      </c>
      <c r="M165" s="13">
        <v>1</v>
      </c>
      <c r="N165" s="13">
        <v>1</v>
      </c>
      <c r="O165" s="13">
        <v>1</v>
      </c>
      <c r="P165" s="5" t="s">
        <v>266</v>
      </c>
      <c r="Q165" s="13">
        <v>0</v>
      </c>
      <c r="R165" s="13">
        <v>0</v>
      </c>
      <c r="S165" s="13">
        <v>0</v>
      </c>
      <c r="T165" s="13">
        <v>0</v>
      </c>
    </row>
    <row r="166" spans="1:20" ht="15" customHeight="1">
      <c r="A166" s="2">
        <v>173882</v>
      </c>
      <c r="B166" s="2" t="s">
        <v>75</v>
      </c>
      <c r="C166" s="36" t="s">
        <v>271</v>
      </c>
      <c r="D166" s="2" t="s">
        <v>272</v>
      </c>
      <c r="E166" s="2" t="s">
        <v>33</v>
      </c>
      <c r="F166" s="2" t="s">
        <v>18</v>
      </c>
      <c r="G166" s="12">
        <f t="shared" si="20"/>
        <v>0</v>
      </c>
      <c r="H166" s="12">
        <f t="shared" si="21"/>
        <v>1</v>
      </c>
      <c r="I166" s="12">
        <f t="shared" si="22"/>
        <v>1</v>
      </c>
      <c r="J166" s="2">
        <f t="shared" si="23"/>
        <v>1</v>
      </c>
      <c r="K166" s="13" t="s">
        <v>19</v>
      </c>
      <c r="L166" s="13">
        <v>1</v>
      </c>
      <c r="M166" s="13">
        <v>1</v>
      </c>
      <c r="N166" s="13">
        <v>1</v>
      </c>
      <c r="O166" s="13">
        <v>1</v>
      </c>
      <c r="P166" s="5" t="s">
        <v>266</v>
      </c>
      <c r="Q166" s="13">
        <v>0</v>
      </c>
      <c r="R166" s="13">
        <v>0</v>
      </c>
      <c r="S166" s="13">
        <v>0</v>
      </c>
      <c r="T166" s="13">
        <v>0</v>
      </c>
    </row>
    <row r="167" spans="1:20" ht="15" customHeight="1">
      <c r="A167" s="2">
        <v>173882</v>
      </c>
      <c r="B167" s="2" t="s">
        <v>75</v>
      </c>
      <c r="C167" s="36" t="s">
        <v>273</v>
      </c>
      <c r="D167" s="2" t="s">
        <v>274</v>
      </c>
      <c r="E167" s="2" t="s">
        <v>121</v>
      </c>
      <c r="F167" s="2" t="s">
        <v>18</v>
      </c>
      <c r="G167" s="12">
        <f t="shared" si="20"/>
        <v>0</v>
      </c>
      <c r="H167" s="12">
        <f t="shared" si="21"/>
        <v>1</v>
      </c>
      <c r="I167" s="12">
        <f t="shared" si="22"/>
        <v>1</v>
      </c>
      <c r="J167" s="2">
        <f t="shared" si="23"/>
        <v>1</v>
      </c>
      <c r="K167" s="13" t="s">
        <v>19</v>
      </c>
      <c r="L167" s="13">
        <v>1</v>
      </c>
      <c r="M167" s="13">
        <v>1</v>
      </c>
      <c r="N167" s="13">
        <v>1</v>
      </c>
      <c r="O167" s="13">
        <v>1</v>
      </c>
      <c r="P167" s="5" t="s">
        <v>266</v>
      </c>
      <c r="Q167" s="13">
        <v>0</v>
      </c>
      <c r="R167" s="13">
        <v>0</v>
      </c>
      <c r="S167" s="13">
        <v>0</v>
      </c>
      <c r="T167" s="13">
        <v>0</v>
      </c>
    </row>
    <row r="168" spans="1:20" ht="15" customHeight="1">
      <c r="A168" s="2">
        <v>173882</v>
      </c>
      <c r="B168" s="2" t="s">
        <v>75</v>
      </c>
      <c r="C168" s="36" t="s">
        <v>275</v>
      </c>
      <c r="D168" s="2" t="s">
        <v>276</v>
      </c>
      <c r="E168" s="2" t="s">
        <v>164</v>
      </c>
      <c r="F168" s="2" t="s">
        <v>18</v>
      </c>
      <c r="G168" s="12">
        <f t="shared" si="20"/>
        <v>0</v>
      </c>
      <c r="H168" s="12">
        <f t="shared" si="21"/>
        <v>1</v>
      </c>
      <c r="I168" s="12">
        <f t="shared" si="22"/>
        <v>1</v>
      </c>
      <c r="J168" s="2">
        <f t="shared" si="23"/>
        <v>1</v>
      </c>
      <c r="K168" s="13" t="s">
        <v>19</v>
      </c>
      <c r="L168" s="13">
        <v>1</v>
      </c>
      <c r="M168" s="13">
        <v>1</v>
      </c>
      <c r="N168" s="13">
        <v>1</v>
      </c>
      <c r="O168" s="13">
        <v>1</v>
      </c>
      <c r="P168" s="5" t="s">
        <v>266</v>
      </c>
      <c r="Q168" s="13">
        <v>0</v>
      </c>
      <c r="R168" s="13">
        <v>0</v>
      </c>
      <c r="S168" s="13">
        <v>0</v>
      </c>
      <c r="T168" s="13">
        <v>0</v>
      </c>
    </row>
    <row r="169" spans="1:20" ht="15" customHeight="1">
      <c r="A169" s="2">
        <v>173882</v>
      </c>
      <c r="B169" s="2" t="s">
        <v>75</v>
      </c>
      <c r="C169" s="36" t="s">
        <v>277</v>
      </c>
      <c r="D169" s="2" t="s">
        <v>46</v>
      </c>
      <c r="E169" s="2" t="s">
        <v>111</v>
      </c>
      <c r="F169" s="2" t="s">
        <v>18</v>
      </c>
      <c r="G169" s="12">
        <f t="shared" si="20"/>
        <v>0</v>
      </c>
      <c r="H169" s="12">
        <f t="shared" si="21"/>
        <v>0</v>
      </c>
      <c r="I169" s="12">
        <f t="shared" si="22"/>
        <v>1</v>
      </c>
      <c r="J169" s="2">
        <f t="shared" si="23"/>
        <v>1</v>
      </c>
      <c r="K169" s="13" t="s">
        <v>19</v>
      </c>
      <c r="L169" s="13">
        <v>1</v>
      </c>
      <c r="M169" s="13">
        <v>1</v>
      </c>
      <c r="N169" s="13">
        <v>1</v>
      </c>
      <c r="O169" s="13">
        <v>1</v>
      </c>
      <c r="P169" s="5" t="s">
        <v>266</v>
      </c>
      <c r="Q169" s="13">
        <v>0</v>
      </c>
      <c r="R169" s="13">
        <v>0</v>
      </c>
      <c r="S169" s="13">
        <v>0</v>
      </c>
      <c r="T169" s="13">
        <v>0</v>
      </c>
    </row>
    <row r="170" spans="1:20" ht="15" customHeight="1">
      <c r="A170" s="2">
        <v>173882</v>
      </c>
      <c r="B170" s="2" t="s">
        <v>75</v>
      </c>
      <c r="C170" s="36" t="s">
        <v>275</v>
      </c>
      <c r="D170" s="2" t="s">
        <v>276</v>
      </c>
      <c r="E170" s="2" t="s">
        <v>164</v>
      </c>
      <c r="F170" s="2" t="s">
        <v>18</v>
      </c>
      <c r="G170" s="12">
        <f t="shared" si="20"/>
        <v>0</v>
      </c>
      <c r="H170" s="12">
        <f t="shared" si="21"/>
        <v>1</v>
      </c>
      <c r="I170" s="12">
        <f t="shared" si="22"/>
        <v>1</v>
      </c>
      <c r="J170" s="2">
        <f t="shared" si="23"/>
        <v>1</v>
      </c>
      <c r="K170" s="13" t="s">
        <v>19</v>
      </c>
      <c r="L170" s="13">
        <v>1</v>
      </c>
      <c r="M170" s="13">
        <v>1</v>
      </c>
      <c r="N170" s="13">
        <v>1</v>
      </c>
      <c r="O170" s="13">
        <v>1</v>
      </c>
      <c r="P170" s="5" t="s">
        <v>266</v>
      </c>
      <c r="Q170" s="13">
        <v>0</v>
      </c>
      <c r="R170" s="13">
        <v>0</v>
      </c>
      <c r="S170" s="13">
        <v>0</v>
      </c>
      <c r="T170" s="13">
        <v>0</v>
      </c>
    </row>
    <row r="171" spans="1:20" ht="15" customHeight="1">
      <c r="A171" s="2">
        <v>173882</v>
      </c>
      <c r="B171" s="2" t="s">
        <v>75</v>
      </c>
      <c r="C171" s="36" t="s">
        <v>278</v>
      </c>
      <c r="D171" s="2" t="s">
        <v>279</v>
      </c>
      <c r="E171" s="2" t="s">
        <v>234</v>
      </c>
      <c r="F171" s="2" t="s">
        <v>18</v>
      </c>
      <c r="G171" s="12">
        <f t="shared" si="20"/>
        <v>0</v>
      </c>
      <c r="H171" s="12">
        <f t="shared" si="21"/>
        <v>1</v>
      </c>
      <c r="I171" s="12">
        <f t="shared" si="22"/>
        <v>1</v>
      </c>
      <c r="J171" s="2">
        <f t="shared" si="23"/>
        <v>1</v>
      </c>
      <c r="K171" s="13" t="s">
        <v>19</v>
      </c>
      <c r="L171" s="13">
        <v>1</v>
      </c>
      <c r="M171" s="13">
        <v>1</v>
      </c>
      <c r="N171" s="13">
        <v>1</v>
      </c>
      <c r="O171" s="13">
        <v>1</v>
      </c>
      <c r="P171" s="5" t="s">
        <v>266</v>
      </c>
      <c r="Q171" s="13">
        <v>0</v>
      </c>
      <c r="R171" s="13">
        <v>0</v>
      </c>
      <c r="S171" s="13">
        <v>0</v>
      </c>
      <c r="T171" s="13">
        <v>0</v>
      </c>
    </row>
    <row r="172" spans="1:20" ht="15" customHeight="1">
      <c r="A172" s="2">
        <v>173882</v>
      </c>
      <c r="B172" s="2" t="s">
        <v>75</v>
      </c>
      <c r="C172" s="36" t="s">
        <v>280</v>
      </c>
      <c r="D172" s="2" t="s">
        <v>75</v>
      </c>
      <c r="E172" s="2" t="s">
        <v>75</v>
      </c>
      <c r="F172" s="2" t="s">
        <v>18</v>
      </c>
      <c r="G172" s="12">
        <f t="shared" si="20"/>
        <v>1</v>
      </c>
      <c r="H172" s="12">
        <f t="shared" si="21"/>
        <v>1</v>
      </c>
      <c r="I172" s="12">
        <f t="shared" si="22"/>
        <v>1</v>
      </c>
      <c r="J172" s="2">
        <f t="shared" si="23"/>
        <v>1</v>
      </c>
      <c r="K172" s="13" t="s">
        <v>19</v>
      </c>
      <c r="L172" s="13">
        <v>1</v>
      </c>
      <c r="M172" s="13">
        <v>1</v>
      </c>
      <c r="N172" s="13">
        <v>1</v>
      </c>
      <c r="O172" s="13">
        <v>1</v>
      </c>
      <c r="P172" s="5" t="s">
        <v>266</v>
      </c>
      <c r="Q172" s="13">
        <v>0</v>
      </c>
      <c r="R172" s="13">
        <v>0</v>
      </c>
      <c r="S172" s="13">
        <v>0</v>
      </c>
      <c r="T172" s="13">
        <v>0</v>
      </c>
    </row>
    <row r="173" spans="1:20" ht="15" customHeight="1">
      <c r="A173" s="2">
        <v>176278</v>
      </c>
      <c r="B173" s="2" t="s">
        <v>52</v>
      </c>
      <c r="C173" s="37" t="s">
        <v>132</v>
      </c>
      <c r="D173" s="2" t="s">
        <v>75</v>
      </c>
      <c r="E173" s="2" t="s">
        <v>85</v>
      </c>
      <c r="F173" s="2" t="s">
        <v>18</v>
      </c>
      <c r="G173" s="12">
        <f t="shared" si="20"/>
        <v>0</v>
      </c>
      <c r="H173" s="12">
        <f t="shared" si="21"/>
        <v>0</v>
      </c>
      <c r="I173" s="12">
        <f t="shared" si="22"/>
        <v>1</v>
      </c>
      <c r="J173" s="2">
        <f t="shared" si="23"/>
        <v>1</v>
      </c>
      <c r="K173" s="13" t="s">
        <v>19</v>
      </c>
      <c r="L173" s="13">
        <v>0</v>
      </c>
      <c r="M173" s="13">
        <v>0</v>
      </c>
      <c r="N173" s="13">
        <v>0</v>
      </c>
      <c r="O173" s="13">
        <v>0</v>
      </c>
      <c r="P173" s="5" t="s">
        <v>281</v>
      </c>
      <c r="Q173" s="13">
        <v>0</v>
      </c>
      <c r="R173" s="13">
        <v>0</v>
      </c>
      <c r="S173" s="13">
        <v>0</v>
      </c>
      <c r="T173" s="13">
        <v>0</v>
      </c>
    </row>
    <row r="174" spans="1:20" ht="15" customHeight="1">
      <c r="A174" s="2">
        <v>176278</v>
      </c>
      <c r="B174" s="2" t="s">
        <v>52</v>
      </c>
      <c r="C174" s="37" t="s">
        <v>134</v>
      </c>
      <c r="D174" s="2" t="s">
        <v>54</v>
      </c>
      <c r="E174" s="2" t="s">
        <v>42</v>
      </c>
      <c r="F174" s="2" t="s">
        <v>18</v>
      </c>
      <c r="G174" s="12">
        <f t="shared" si="20"/>
        <v>0</v>
      </c>
      <c r="H174" s="12">
        <f t="shared" si="21"/>
        <v>0</v>
      </c>
      <c r="I174" s="12">
        <f t="shared" si="22"/>
        <v>1</v>
      </c>
      <c r="J174" s="2">
        <f t="shared" si="23"/>
        <v>1</v>
      </c>
      <c r="K174" s="13" t="s">
        <v>19</v>
      </c>
      <c r="L174" s="13">
        <v>0</v>
      </c>
      <c r="M174" s="13">
        <v>0</v>
      </c>
      <c r="N174" s="13">
        <v>0</v>
      </c>
      <c r="O174" s="13">
        <v>0</v>
      </c>
      <c r="P174" s="5" t="s">
        <v>281</v>
      </c>
      <c r="Q174" s="13">
        <v>0</v>
      </c>
      <c r="R174" s="13">
        <v>0</v>
      </c>
      <c r="S174" s="13">
        <v>0</v>
      </c>
      <c r="T174" s="13">
        <v>0</v>
      </c>
    </row>
    <row r="175" spans="1:20" ht="15" customHeight="1">
      <c r="A175" s="2">
        <v>176278</v>
      </c>
      <c r="B175" s="2" t="s">
        <v>52</v>
      </c>
      <c r="C175" s="37" t="s">
        <v>135</v>
      </c>
      <c r="D175" s="2" t="s">
        <v>136</v>
      </c>
      <c r="E175" s="2" t="s">
        <v>85</v>
      </c>
      <c r="F175" s="2" t="s">
        <v>18</v>
      </c>
      <c r="G175" s="12">
        <f t="shared" si="20"/>
        <v>0</v>
      </c>
      <c r="H175" s="12">
        <f t="shared" si="21"/>
        <v>0</v>
      </c>
      <c r="I175" s="12">
        <f t="shared" si="22"/>
        <v>1</v>
      </c>
      <c r="J175" s="2">
        <f t="shared" si="23"/>
        <v>1</v>
      </c>
      <c r="K175" s="13" t="s">
        <v>19</v>
      </c>
      <c r="L175" s="13">
        <v>0</v>
      </c>
      <c r="M175" s="13">
        <v>0</v>
      </c>
      <c r="N175" s="13">
        <v>0</v>
      </c>
      <c r="O175" s="13">
        <v>0</v>
      </c>
      <c r="P175" s="5" t="s">
        <v>281</v>
      </c>
      <c r="Q175" s="13">
        <v>0</v>
      </c>
      <c r="R175" s="13">
        <v>0</v>
      </c>
      <c r="S175" s="13">
        <v>0</v>
      </c>
      <c r="T175" s="13">
        <v>0</v>
      </c>
    </row>
    <row r="176" spans="1:20" ht="15" customHeight="1">
      <c r="A176" s="2">
        <v>176278</v>
      </c>
      <c r="B176" s="2" t="s">
        <v>52</v>
      </c>
      <c r="C176" s="37" t="s">
        <v>137</v>
      </c>
      <c r="D176" s="2"/>
      <c r="E176" s="2" t="s">
        <v>121</v>
      </c>
      <c r="F176" s="2" t="s">
        <v>18</v>
      </c>
      <c r="G176" s="12">
        <f t="shared" si="20"/>
        <v>0</v>
      </c>
      <c r="H176" s="12">
        <f t="shared" si="21"/>
        <v>1</v>
      </c>
      <c r="I176" s="12">
        <f t="shared" si="22"/>
        <v>1</v>
      </c>
      <c r="J176" s="2">
        <f t="shared" si="23"/>
        <v>1</v>
      </c>
      <c r="K176" s="13" t="s">
        <v>19</v>
      </c>
      <c r="L176" s="13">
        <v>0</v>
      </c>
      <c r="M176" s="13">
        <v>0</v>
      </c>
      <c r="N176" s="13">
        <v>0</v>
      </c>
      <c r="O176" s="13">
        <v>0</v>
      </c>
      <c r="P176" s="5" t="s">
        <v>281</v>
      </c>
      <c r="Q176" s="13">
        <v>0</v>
      </c>
      <c r="R176" s="13">
        <v>0</v>
      </c>
      <c r="S176" s="13">
        <v>0</v>
      </c>
      <c r="T176" s="13">
        <v>0</v>
      </c>
    </row>
    <row r="177" spans="1:20" ht="15" customHeight="1">
      <c r="A177" s="2">
        <v>176278</v>
      </c>
      <c r="B177" s="2" t="s">
        <v>52</v>
      </c>
      <c r="C177" s="37" t="s">
        <v>138</v>
      </c>
      <c r="D177" s="2" t="s">
        <v>139</v>
      </c>
      <c r="E177" s="2" t="s">
        <v>111</v>
      </c>
      <c r="F177" s="2" t="s">
        <v>18</v>
      </c>
      <c r="G177" s="12">
        <f t="shared" si="20"/>
        <v>1</v>
      </c>
      <c r="H177" s="12">
        <f t="shared" si="21"/>
        <v>1</v>
      </c>
      <c r="I177" s="12">
        <f t="shared" si="22"/>
        <v>1</v>
      </c>
      <c r="J177" s="2">
        <f t="shared" si="23"/>
        <v>1</v>
      </c>
      <c r="K177" s="13" t="s">
        <v>19</v>
      </c>
      <c r="L177" s="13">
        <v>0</v>
      </c>
      <c r="M177" s="13">
        <v>0</v>
      </c>
      <c r="N177" s="13">
        <v>0</v>
      </c>
      <c r="O177" s="13">
        <v>0</v>
      </c>
      <c r="P177" s="5" t="s">
        <v>281</v>
      </c>
      <c r="Q177" s="13">
        <v>0</v>
      </c>
      <c r="R177" s="13">
        <v>0</v>
      </c>
      <c r="S177" s="13">
        <v>0</v>
      </c>
      <c r="T177" s="13">
        <v>0</v>
      </c>
    </row>
    <row r="178" spans="1:20" ht="15" customHeight="1">
      <c r="A178" s="2">
        <v>176278</v>
      </c>
      <c r="B178" s="2" t="s">
        <v>52</v>
      </c>
      <c r="C178" s="37" t="s">
        <v>120</v>
      </c>
      <c r="D178" s="18" t="s">
        <v>54</v>
      </c>
      <c r="E178" s="2" t="s">
        <v>121</v>
      </c>
      <c r="F178" s="2" t="s">
        <v>18</v>
      </c>
      <c r="G178" s="12">
        <f t="shared" si="20"/>
        <v>0</v>
      </c>
      <c r="H178" s="12">
        <f t="shared" si="21"/>
        <v>1</v>
      </c>
      <c r="I178" s="12">
        <f t="shared" si="22"/>
        <v>1</v>
      </c>
      <c r="J178" s="2">
        <f t="shared" si="23"/>
        <v>1</v>
      </c>
      <c r="K178" s="13" t="s">
        <v>19</v>
      </c>
      <c r="L178" s="13">
        <v>0</v>
      </c>
      <c r="M178" s="13">
        <v>0</v>
      </c>
      <c r="N178" s="13">
        <v>0</v>
      </c>
      <c r="O178" s="13">
        <v>0</v>
      </c>
      <c r="P178" s="5" t="s">
        <v>281</v>
      </c>
      <c r="Q178" s="13">
        <v>0</v>
      </c>
      <c r="R178" s="13">
        <v>0</v>
      </c>
      <c r="S178" s="13">
        <v>0</v>
      </c>
      <c r="T178" s="13">
        <v>0</v>
      </c>
    </row>
    <row r="179" spans="1:20" ht="15" customHeight="1">
      <c r="A179" s="2">
        <v>176278</v>
      </c>
      <c r="B179" s="2" t="s">
        <v>52</v>
      </c>
      <c r="C179" s="37" t="s">
        <v>140</v>
      </c>
      <c r="D179" s="2" t="s">
        <v>141</v>
      </c>
      <c r="E179" s="2" t="s">
        <v>142</v>
      </c>
      <c r="F179" s="2" t="s">
        <v>18</v>
      </c>
      <c r="G179" s="12">
        <f t="shared" si="20"/>
        <v>1</v>
      </c>
      <c r="H179" s="12">
        <f t="shared" si="21"/>
        <v>1</v>
      </c>
      <c r="I179" s="12">
        <f t="shared" si="22"/>
        <v>1</v>
      </c>
      <c r="J179" s="2">
        <f t="shared" si="23"/>
        <v>1</v>
      </c>
      <c r="K179" s="13" t="s">
        <v>19</v>
      </c>
      <c r="L179" s="13">
        <v>0</v>
      </c>
      <c r="M179" s="13">
        <v>0</v>
      </c>
      <c r="N179" s="13">
        <v>0</v>
      </c>
      <c r="O179" s="13">
        <v>0</v>
      </c>
      <c r="P179" s="5" t="s">
        <v>281</v>
      </c>
      <c r="Q179" s="13">
        <v>0</v>
      </c>
      <c r="R179" s="13">
        <v>0</v>
      </c>
      <c r="S179" s="13">
        <v>0</v>
      </c>
      <c r="T179" s="13">
        <v>0</v>
      </c>
    </row>
    <row r="180" spans="1:20" ht="15" customHeight="1">
      <c r="A180" s="2">
        <v>176278</v>
      </c>
      <c r="B180" s="2" t="s">
        <v>52</v>
      </c>
      <c r="C180" s="37" t="s">
        <v>134</v>
      </c>
      <c r="D180" s="2" t="s">
        <v>54</v>
      </c>
      <c r="E180" s="18" t="s">
        <v>42</v>
      </c>
      <c r="F180" s="2" t="s">
        <v>18</v>
      </c>
      <c r="G180" s="12">
        <f t="shared" si="20"/>
        <v>0</v>
      </c>
      <c r="H180" s="12">
        <f t="shared" si="21"/>
        <v>0</v>
      </c>
      <c r="I180" s="12">
        <f t="shared" si="22"/>
        <v>1</v>
      </c>
      <c r="J180" s="2">
        <f t="shared" si="23"/>
        <v>1</v>
      </c>
      <c r="K180" s="13" t="s">
        <v>19</v>
      </c>
      <c r="L180" s="13">
        <v>0</v>
      </c>
      <c r="M180" s="13">
        <v>0</v>
      </c>
      <c r="N180" s="13">
        <v>0</v>
      </c>
      <c r="O180" s="13">
        <v>0</v>
      </c>
      <c r="P180" s="5" t="s">
        <v>281</v>
      </c>
      <c r="Q180" s="13">
        <v>0</v>
      </c>
      <c r="R180" s="13">
        <v>0</v>
      </c>
      <c r="S180" s="13">
        <v>0</v>
      </c>
      <c r="T180" s="13">
        <v>0</v>
      </c>
    </row>
    <row r="181" spans="1:20" ht="15" customHeight="1">
      <c r="A181" s="2">
        <v>176278</v>
      </c>
      <c r="B181" s="2" t="s">
        <v>52</v>
      </c>
      <c r="C181" s="37" t="s">
        <v>282</v>
      </c>
      <c r="D181" s="2" t="s">
        <v>283</v>
      </c>
      <c r="E181" s="2" t="s">
        <v>234</v>
      </c>
      <c r="F181" s="2" t="s">
        <v>18</v>
      </c>
      <c r="G181" s="12">
        <f t="shared" si="20"/>
        <v>1</v>
      </c>
      <c r="H181" s="12">
        <f t="shared" si="21"/>
        <v>0</v>
      </c>
      <c r="I181" s="12">
        <f t="shared" si="22"/>
        <v>1</v>
      </c>
      <c r="J181" s="2">
        <f t="shared" si="23"/>
        <v>1</v>
      </c>
      <c r="K181" s="13" t="s">
        <v>19</v>
      </c>
      <c r="L181" s="13">
        <v>0</v>
      </c>
      <c r="M181" s="13">
        <v>0</v>
      </c>
      <c r="N181" s="13">
        <v>0</v>
      </c>
      <c r="O181" s="13">
        <v>0</v>
      </c>
      <c r="P181" s="5" t="s">
        <v>281</v>
      </c>
      <c r="Q181" s="13">
        <v>0</v>
      </c>
      <c r="R181" s="13">
        <v>0</v>
      </c>
      <c r="S181" s="13">
        <v>0</v>
      </c>
      <c r="T181" s="13">
        <v>0</v>
      </c>
    </row>
    <row r="182" spans="1:20" ht="15" customHeight="1">
      <c r="A182" s="2">
        <v>176278</v>
      </c>
      <c r="B182" s="2" t="s">
        <v>52</v>
      </c>
      <c r="C182" s="37" t="s">
        <v>143</v>
      </c>
      <c r="D182" s="2"/>
      <c r="E182" s="2" t="s">
        <v>85</v>
      </c>
      <c r="F182" s="2" t="s">
        <v>18</v>
      </c>
      <c r="G182" s="12">
        <f t="shared" si="20"/>
        <v>0</v>
      </c>
      <c r="H182" s="12">
        <f t="shared" si="21"/>
        <v>0</v>
      </c>
      <c r="I182" s="12">
        <f t="shared" si="22"/>
        <v>1</v>
      </c>
      <c r="J182" s="2">
        <f t="shared" si="23"/>
        <v>1</v>
      </c>
      <c r="K182" s="13" t="s">
        <v>19</v>
      </c>
      <c r="L182" s="13">
        <v>0</v>
      </c>
      <c r="M182" s="13">
        <v>0</v>
      </c>
      <c r="N182" s="13">
        <v>0</v>
      </c>
      <c r="O182" s="13">
        <v>0</v>
      </c>
      <c r="P182" s="5" t="s">
        <v>281</v>
      </c>
      <c r="Q182" s="13">
        <v>0</v>
      </c>
      <c r="R182" s="13">
        <v>0</v>
      </c>
      <c r="S182" s="13">
        <v>0</v>
      </c>
      <c r="T182" s="13">
        <v>0</v>
      </c>
    </row>
    <row r="183" spans="1:20" ht="15" customHeight="1">
      <c r="A183" s="2"/>
      <c r="B183" s="2"/>
      <c r="C183" s="2"/>
      <c r="D183" s="2"/>
      <c r="E183" s="2"/>
      <c r="F183" s="2"/>
      <c r="G183" s="2">
        <f>SUM(G3:G182)</f>
        <v>28</v>
      </c>
      <c r="H183" s="2">
        <f>SUM(H3:H182)</f>
        <v>99</v>
      </c>
      <c r="I183" s="2">
        <f>SUM(I3:I182)</f>
        <v>130</v>
      </c>
      <c r="J183" s="2">
        <f>SUM(J3:J182)</f>
        <v>144</v>
      </c>
      <c r="K183" s="5"/>
      <c r="L183" s="13">
        <v>60</v>
      </c>
      <c r="M183" s="13">
        <v>60</v>
      </c>
      <c r="N183" s="13">
        <v>60</v>
      </c>
      <c r="O183" s="13">
        <v>60</v>
      </c>
      <c r="P183" s="5"/>
      <c r="Q183" s="13">
        <v>40</v>
      </c>
      <c r="R183" s="13">
        <v>40</v>
      </c>
      <c r="S183" s="13">
        <v>40</v>
      </c>
      <c r="T183" s="13">
        <v>40</v>
      </c>
    </row>
    <row r="184" spans="1:20" ht="15" customHeight="1">
      <c r="A184" s="2"/>
      <c r="B184" s="2"/>
      <c r="C184" s="2"/>
      <c r="D184" s="2"/>
      <c r="E184" s="2"/>
      <c r="F184" s="2"/>
      <c r="G184" s="38">
        <f>ROUND(G183*100/180,2)</f>
        <v>15.56</v>
      </c>
      <c r="H184" s="38">
        <f>ROUND(H183*100/180,2)</f>
        <v>55</v>
      </c>
      <c r="I184" s="38">
        <f>ROUND(I183*100/180,2)</f>
        <v>72.22</v>
      </c>
      <c r="J184" s="38">
        <f>ROUND(J183*100/180,2)</f>
        <v>80</v>
      </c>
      <c r="K184" s="5"/>
      <c r="L184" s="39">
        <v>33.33</v>
      </c>
      <c r="M184" s="39">
        <v>33.33</v>
      </c>
      <c r="N184" s="39">
        <v>33.33</v>
      </c>
      <c r="O184" s="39">
        <v>33.33</v>
      </c>
      <c r="P184" s="5"/>
      <c r="Q184" s="39">
        <v>22.22</v>
      </c>
      <c r="R184" s="39">
        <v>22.22</v>
      </c>
      <c r="S184" s="39">
        <v>22.22</v>
      </c>
      <c r="T184" s="39">
        <v>22.22</v>
      </c>
    </row>
  </sheetData>
  <mergeCells count="4">
    <mergeCell ref="D1:F1"/>
    <mergeCell ref="G1:J1"/>
    <mergeCell ref="L1:O1"/>
    <mergeCell ref="Q1:T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54"/>
  <sheetViews>
    <sheetView workbookViewId="0" topLeftCell="A1">
      <selection activeCell="K1" sqref="K1"/>
    </sheetView>
  </sheetViews>
  <sheetFormatPr defaultColWidth="11.421875" defaultRowHeight="15" customHeight="1"/>
  <cols>
    <col min="1" max="9" width="10.8515625" style="1" customWidth="1"/>
    <col min="10" max="10" width="16.00390625" style="1" customWidth="1"/>
    <col min="11" max="11" width="33.28125" style="1" customWidth="1"/>
    <col min="12" max="16384" width="10.8515625" style="1" customWidth="1"/>
  </cols>
  <sheetData>
    <row r="1" spans="1:15" ht="15" customHeight="1">
      <c r="A1" s="132"/>
      <c r="B1" s="132"/>
      <c r="C1" s="132"/>
      <c r="D1" s="133" t="s">
        <v>0</v>
      </c>
      <c r="E1" s="133"/>
      <c r="F1" s="133"/>
      <c r="G1" s="133" t="s">
        <v>1</v>
      </c>
      <c r="H1" s="133"/>
      <c r="I1" s="133"/>
      <c r="J1" s="133"/>
      <c r="L1" s="43" t="s">
        <v>2</v>
      </c>
      <c r="M1" s="43"/>
      <c r="N1" s="43"/>
      <c r="O1" s="43"/>
    </row>
    <row r="2" spans="1:15" ht="76.5" customHeight="1">
      <c r="A2" s="134" t="s">
        <v>517</v>
      </c>
      <c r="B2" s="135" t="s">
        <v>4</v>
      </c>
      <c r="C2" s="136" t="s">
        <v>5</v>
      </c>
      <c r="D2" s="137" t="s">
        <v>6</v>
      </c>
      <c r="E2" s="137" t="s">
        <v>7</v>
      </c>
      <c r="F2" s="137" t="s">
        <v>8</v>
      </c>
      <c r="G2" s="137" t="s">
        <v>9</v>
      </c>
      <c r="H2" s="137" t="s">
        <v>10</v>
      </c>
      <c r="I2" s="137" t="s">
        <v>11</v>
      </c>
      <c r="J2" s="137" t="s">
        <v>12</v>
      </c>
      <c r="K2" s="46" t="s">
        <v>13</v>
      </c>
      <c r="L2" s="47" t="s">
        <v>9</v>
      </c>
      <c r="M2" s="47" t="s">
        <v>10</v>
      </c>
      <c r="N2" s="47" t="s">
        <v>11</v>
      </c>
      <c r="O2" s="47" t="s">
        <v>12</v>
      </c>
    </row>
    <row r="3" spans="1:15" ht="15" customHeight="1">
      <c r="A3" s="129">
        <v>5006</v>
      </c>
      <c r="B3" s="129" t="s">
        <v>1382</v>
      </c>
      <c r="C3" s="138" t="s">
        <v>1383</v>
      </c>
      <c r="D3" s="139" t="s">
        <v>1384</v>
      </c>
      <c r="E3" s="140" t="s">
        <v>1385</v>
      </c>
      <c r="F3" s="141" t="s">
        <v>1386</v>
      </c>
      <c r="G3" s="129">
        <f aca="true" t="shared" si="0" ref="G3:G34">IF(ISERROR(SEARCH($B3,D3)),0,1)</f>
        <v>0</v>
      </c>
      <c r="H3" s="129">
        <f aca="true" t="shared" si="1" ref="H3:H34">IF(ISERROR(SEARCH($B3,E3)),0,1)</f>
        <v>1</v>
      </c>
      <c r="I3" s="129">
        <f aca="true" t="shared" si="2" ref="I3:I34">IF(ISERROR(SEARCH($B3,F3)),0,1)</f>
        <v>0</v>
      </c>
      <c r="J3" s="129">
        <f aca="true" t="shared" si="3" ref="J3:J34">INT(OR(G3,H3,I3))</f>
        <v>1</v>
      </c>
      <c r="K3" s="49" t="s">
        <v>1387</v>
      </c>
      <c r="L3" s="50">
        <f>IF(ISERROR(SEARCH($B3,K3)),0,1)</f>
        <v>1</v>
      </c>
      <c r="M3" s="50">
        <f>IF(ISERROR(SEARCH($B3,K3)),0,1)</f>
        <v>1</v>
      </c>
      <c r="N3" s="50">
        <f>IF(ISERROR(SEARCH($B3,K3)),0,1)</f>
        <v>1</v>
      </c>
      <c r="O3" s="50">
        <f>INT(OR(L3,M3,N3))</f>
        <v>1</v>
      </c>
    </row>
    <row r="4" spans="1:15" ht="15" customHeight="1">
      <c r="A4" s="129">
        <v>5006</v>
      </c>
      <c r="B4" s="129" t="s">
        <v>1382</v>
      </c>
      <c r="C4" s="138" t="s">
        <v>1388</v>
      </c>
      <c r="D4" s="139" t="s">
        <v>1389</v>
      </c>
      <c r="E4" s="140" t="s">
        <v>1385</v>
      </c>
      <c r="F4" s="141" t="s">
        <v>1386</v>
      </c>
      <c r="G4" s="129">
        <f t="shared" si="0"/>
        <v>0</v>
      </c>
      <c r="H4" s="129">
        <f t="shared" si="1"/>
        <v>1</v>
      </c>
      <c r="I4" s="129">
        <f t="shared" si="2"/>
        <v>0</v>
      </c>
      <c r="J4" s="129">
        <f t="shared" si="3"/>
        <v>1</v>
      </c>
      <c r="K4" s="49" t="s">
        <v>1387</v>
      </c>
      <c r="L4" s="50">
        <f>IF(ISERROR(SEARCH($B4,K4)),0,1)</f>
        <v>1</v>
      </c>
      <c r="M4" s="50">
        <f>IF(ISERROR(SEARCH($B4,K4)),0,1)</f>
        <v>1</v>
      </c>
      <c r="N4" s="50">
        <f>IF(ISERROR(SEARCH($B4,K4)),0,1)</f>
        <v>1</v>
      </c>
      <c r="O4" s="50">
        <f aca="true" t="shared" si="4" ref="O4:O67">INT(OR(L4,M4,N4))</f>
        <v>1</v>
      </c>
    </row>
    <row r="5" spans="1:15" ht="15" customHeight="1">
      <c r="A5" s="129">
        <v>5006</v>
      </c>
      <c r="B5" s="129" t="s">
        <v>1382</v>
      </c>
      <c r="C5" s="138" t="s">
        <v>1390</v>
      </c>
      <c r="D5" s="139" t="s">
        <v>1391</v>
      </c>
      <c r="E5" s="140"/>
      <c r="F5" s="141" t="s">
        <v>1386</v>
      </c>
      <c r="G5" s="129">
        <f t="shared" si="0"/>
        <v>1</v>
      </c>
      <c r="H5" s="129">
        <f t="shared" si="1"/>
        <v>0</v>
      </c>
      <c r="I5" s="129">
        <f t="shared" si="2"/>
        <v>0</v>
      </c>
      <c r="J5" s="129">
        <f t="shared" si="3"/>
        <v>1</v>
      </c>
      <c r="K5" s="49" t="s">
        <v>1387</v>
      </c>
      <c r="L5" s="50">
        <f>IF(ISERROR(SEARCH($B5,K5)),0,1)</f>
        <v>1</v>
      </c>
      <c r="M5" s="50">
        <f>IF(ISERROR(SEARCH($B5,K5)),0,1)</f>
        <v>1</v>
      </c>
      <c r="N5" s="50">
        <f>IF(ISERROR(SEARCH($B5,K5)),0,1)</f>
        <v>1</v>
      </c>
      <c r="O5" s="50">
        <f t="shared" si="4"/>
        <v>1</v>
      </c>
    </row>
    <row r="6" spans="1:15" ht="15" customHeight="1">
      <c r="A6" s="129">
        <v>5006</v>
      </c>
      <c r="B6" s="129" t="s">
        <v>1382</v>
      </c>
      <c r="C6" s="138" t="s">
        <v>1392</v>
      </c>
      <c r="D6" s="139" t="s">
        <v>1393</v>
      </c>
      <c r="E6" s="140" t="s">
        <v>1385</v>
      </c>
      <c r="F6" s="141" t="s">
        <v>1386</v>
      </c>
      <c r="G6" s="129">
        <f t="shared" si="0"/>
        <v>0</v>
      </c>
      <c r="H6" s="129">
        <f t="shared" si="1"/>
        <v>1</v>
      </c>
      <c r="I6" s="129">
        <f t="shared" si="2"/>
        <v>0</v>
      </c>
      <c r="J6" s="129">
        <f t="shared" si="3"/>
        <v>1</v>
      </c>
      <c r="K6" s="49" t="s">
        <v>1387</v>
      </c>
      <c r="L6" s="50">
        <f>IF(ISERROR(SEARCH($B6,K6)),0,1)</f>
        <v>1</v>
      </c>
      <c r="M6" s="50">
        <f>IF(ISERROR(SEARCH($B6,K6)),0,1)</f>
        <v>1</v>
      </c>
      <c r="N6" s="50">
        <f aca="true" t="shared" si="5" ref="N6:N69">IF(ISERROR(SEARCH($B6,K6)),0,1)</f>
        <v>1</v>
      </c>
      <c r="O6" s="50">
        <f t="shared" si="4"/>
        <v>1</v>
      </c>
    </row>
    <row r="7" spans="1:15" ht="15" customHeight="1">
      <c r="A7" s="129">
        <v>5006</v>
      </c>
      <c r="B7" s="129" t="s">
        <v>1382</v>
      </c>
      <c r="C7" s="138" t="s">
        <v>1394</v>
      </c>
      <c r="D7" s="139" t="s">
        <v>1395</v>
      </c>
      <c r="E7" s="140" t="s">
        <v>1385</v>
      </c>
      <c r="F7" s="141" t="s">
        <v>1386</v>
      </c>
      <c r="G7" s="129">
        <f t="shared" si="0"/>
        <v>0</v>
      </c>
      <c r="H7" s="129">
        <f t="shared" si="1"/>
        <v>1</v>
      </c>
      <c r="I7" s="129">
        <f t="shared" si="2"/>
        <v>0</v>
      </c>
      <c r="J7" s="129">
        <f t="shared" si="3"/>
        <v>1</v>
      </c>
      <c r="K7" s="49" t="s">
        <v>1387</v>
      </c>
      <c r="L7" s="50">
        <f>IF(ISERROR(SEARCH($B7,K7)),0,1)</f>
        <v>1</v>
      </c>
      <c r="M7" s="50">
        <f>IF(ISERROR(SEARCH($B7,K7)),0,1)</f>
        <v>1</v>
      </c>
      <c r="N7" s="50">
        <f t="shared" si="5"/>
        <v>1</v>
      </c>
      <c r="O7" s="50">
        <f t="shared" si="4"/>
        <v>1</v>
      </c>
    </row>
    <row r="8" spans="1:15" ht="15" customHeight="1">
      <c r="A8" s="129">
        <v>5006</v>
      </c>
      <c r="B8" s="129" t="s">
        <v>1382</v>
      </c>
      <c r="C8" s="138" t="s">
        <v>1396</v>
      </c>
      <c r="D8" s="139" t="s">
        <v>1397</v>
      </c>
      <c r="E8" s="140" t="s">
        <v>1385</v>
      </c>
      <c r="F8" s="141" t="s">
        <v>1386</v>
      </c>
      <c r="G8" s="129">
        <f t="shared" si="0"/>
        <v>0</v>
      </c>
      <c r="H8" s="129">
        <f t="shared" si="1"/>
        <v>1</v>
      </c>
      <c r="I8" s="129">
        <f t="shared" si="2"/>
        <v>0</v>
      </c>
      <c r="J8" s="129">
        <f t="shared" si="3"/>
        <v>1</v>
      </c>
      <c r="K8" s="49" t="s">
        <v>1387</v>
      </c>
      <c r="L8" s="50">
        <f aca="true" t="shared" si="6" ref="L8:L71">IF(ISERROR(SEARCH($B8,K8)),0,1)</f>
        <v>1</v>
      </c>
      <c r="M8" s="50">
        <f aca="true" t="shared" si="7" ref="M8:M71">IF(ISERROR(SEARCH($B8,K8)),0,1)</f>
        <v>1</v>
      </c>
      <c r="N8" s="50">
        <f t="shared" si="5"/>
        <v>1</v>
      </c>
      <c r="O8" s="50">
        <f t="shared" si="4"/>
        <v>1</v>
      </c>
    </row>
    <row r="9" spans="1:15" ht="15" customHeight="1">
      <c r="A9" s="129">
        <v>5006</v>
      </c>
      <c r="B9" s="129" t="s">
        <v>1382</v>
      </c>
      <c r="C9" s="138" t="s">
        <v>1398</v>
      </c>
      <c r="D9" s="139" t="s">
        <v>1399</v>
      </c>
      <c r="E9" s="140" t="s">
        <v>1385</v>
      </c>
      <c r="F9" s="141" t="s">
        <v>1386</v>
      </c>
      <c r="G9" s="129">
        <f t="shared" si="0"/>
        <v>0</v>
      </c>
      <c r="H9" s="129">
        <f t="shared" si="1"/>
        <v>1</v>
      </c>
      <c r="I9" s="129">
        <f t="shared" si="2"/>
        <v>0</v>
      </c>
      <c r="J9" s="129">
        <f t="shared" si="3"/>
        <v>1</v>
      </c>
      <c r="K9" s="49" t="s">
        <v>1387</v>
      </c>
      <c r="L9" s="50">
        <f t="shared" si="6"/>
        <v>1</v>
      </c>
      <c r="M9" s="50">
        <f t="shared" si="7"/>
        <v>1</v>
      </c>
      <c r="N9" s="50">
        <f t="shared" si="5"/>
        <v>1</v>
      </c>
      <c r="O9" s="50">
        <f t="shared" si="4"/>
        <v>1</v>
      </c>
    </row>
    <row r="10" spans="1:15" ht="15" customHeight="1">
      <c r="A10" s="129">
        <v>5006</v>
      </c>
      <c r="B10" s="129" t="s">
        <v>1382</v>
      </c>
      <c r="C10" s="138" t="s">
        <v>1400</v>
      </c>
      <c r="D10" s="139" t="s">
        <v>1401</v>
      </c>
      <c r="E10" s="140" t="s">
        <v>1385</v>
      </c>
      <c r="F10" s="141" t="s">
        <v>1386</v>
      </c>
      <c r="G10" s="129">
        <f t="shared" si="0"/>
        <v>0</v>
      </c>
      <c r="H10" s="129">
        <f t="shared" si="1"/>
        <v>1</v>
      </c>
      <c r="I10" s="129">
        <f t="shared" si="2"/>
        <v>0</v>
      </c>
      <c r="J10" s="129">
        <f t="shared" si="3"/>
        <v>1</v>
      </c>
      <c r="K10" s="49" t="s">
        <v>1387</v>
      </c>
      <c r="L10" s="50">
        <f t="shared" si="6"/>
        <v>1</v>
      </c>
      <c r="M10" s="50">
        <f t="shared" si="7"/>
        <v>1</v>
      </c>
      <c r="N10" s="50">
        <f t="shared" si="5"/>
        <v>1</v>
      </c>
      <c r="O10" s="50">
        <f t="shared" si="4"/>
        <v>1</v>
      </c>
    </row>
    <row r="11" spans="1:15" ht="15" customHeight="1">
      <c r="A11" s="129">
        <v>5006</v>
      </c>
      <c r="B11" s="129" t="s">
        <v>1382</v>
      </c>
      <c r="C11" s="138" t="s">
        <v>1402</v>
      </c>
      <c r="D11" s="139" t="s">
        <v>1403</v>
      </c>
      <c r="E11" s="140" t="s">
        <v>1385</v>
      </c>
      <c r="F11" s="141" t="s">
        <v>1386</v>
      </c>
      <c r="G11" s="129">
        <f t="shared" si="0"/>
        <v>0</v>
      </c>
      <c r="H11" s="129">
        <f t="shared" si="1"/>
        <v>1</v>
      </c>
      <c r="I11" s="129">
        <f t="shared" si="2"/>
        <v>0</v>
      </c>
      <c r="J11" s="129">
        <f t="shared" si="3"/>
        <v>1</v>
      </c>
      <c r="K11" s="49" t="s">
        <v>1387</v>
      </c>
      <c r="L11" s="50">
        <f t="shared" si="6"/>
        <v>1</v>
      </c>
      <c r="M11" s="50">
        <f t="shared" si="7"/>
        <v>1</v>
      </c>
      <c r="N11" s="50">
        <f t="shared" si="5"/>
        <v>1</v>
      </c>
      <c r="O11" s="50">
        <f t="shared" si="4"/>
        <v>1</v>
      </c>
    </row>
    <row r="12" spans="1:15" ht="15" customHeight="1">
      <c r="A12" s="129">
        <v>5006</v>
      </c>
      <c r="B12" s="129" t="s">
        <v>1382</v>
      </c>
      <c r="C12" s="138" t="s">
        <v>1404</v>
      </c>
      <c r="D12" s="139" t="s">
        <v>1405</v>
      </c>
      <c r="E12" s="140" t="s">
        <v>1385</v>
      </c>
      <c r="F12" s="141" t="s">
        <v>1386</v>
      </c>
      <c r="G12" s="129">
        <f t="shared" si="0"/>
        <v>0</v>
      </c>
      <c r="H12" s="129">
        <f t="shared" si="1"/>
        <v>1</v>
      </c>
      <c r="I12" s="129">
        <f t="shared" si="2"/>
        <v>0</v>
      </c>
      <c r="J12" s="129">
        <f t="shared" si="3"/>
        <v>1</v>
      </c>
      <c r="K12" s="49" t="s">
        <v>1387</v>
      </c>
      <c r="L12" s="50">
        <f t="shared" si="6"/>
        <v>1</v>
      </c>
      <c r="M12" s="50">
        <f t="shared" si="7"/>
        <v>1</v>
      </c>
      <c r="N12" s="50">
        <f t="shared" si="5"/>
        <v>1</v>
      </c>
      <c r="O12" s="50">
        <f t="shared" si="4"/>
        <v>1</v>
      </c>
    </row>
    <row r="13" spans="1:15" ht="15" customHeight="1">
      <c r="A13" s="129">
        <v>5007</v>
      </c>
      <c r="B13" s="129" t="s">
        <v>1382</v>
      </c>
      <c r="C13" s="142" t="s">
        <v>1406</v>
      </c>
      <c r="D13" s="139" t="s">
        <v>284</v>
      </c>
      <c r="E13" s="140" t="s">
        <v>1385</v>
      </c>
      <c r="F13" s="141" t="s">
        <v>1386</v>
      </c>
      <c r="G13" s="129">
        <f t="shared" si="0"/>
        <v>0</v>
      </c>
      <c r="H13" s="129">
        <f t="shared" si="1"/>
        <v>1</v>
      </c>
      <c r="I13" s="129">
        <f t="shared" si="2"/>
        <v>0</v>
      </c>
      <c r="J13" s="129">
        <f t="shared" si="3"/>
        <v>1</v>
      </c>
      <c r="K13" s="49" t="s">
        <v>1387</v>
      </c>
      <c r="L13" s="50">
        <f t="shared" si="6"/>
        <v>1</v>
      </c>
      <c r="M13" s="50">
        <f t="shared" si="7"/>
        <v>1</v>
      </c>
      <c r="N13" s="50">
        <f t="shared" si="5"/>
        <v>1</v>
      </c>
      <c r="O13" s="50">
        <f t="shared" si="4"/>
        <v>1</v>
      </c>
    </row>
    <row r="14" spans="1:15" ht="15" customHeight="1">
      <c r="A14" s="129">
        <v>5007</v>
      </c>
      <c r="B14" s="129" t="s">
        <v>1382</v>
      </c>
      <c r="C14" s="142" t="s">
        <v>1407</v>
      </c>
      <c r="D14" s="139" t="s">
        <v>1401</v>
      </c>
      <c r="E14" s="140" t="s">
        <v>1408</v>
      </c>
      <c r="F14" s="141" t="s">
        <v>1386</v>
      </c>
      <c r="G14" s="129">
        <f t="shared" si="0"/>
        <v>0</v>
      </c>
      <c r="H14" s="129">
        <f t="shared" si="1"/>
        <v>0</v>
      </c>
      <c r="I14" s="129">
        <f t="shared" si="2"/>
        <v>0</v>
      </c>
      <c r="J14" s="129">
        <f t="shared" si="3"/>
        <v>0</v>
      </c>
      <c r="K14" s="49" t="s">
        <v>1387</v>
      </c>
      <c r="L14" s="50">
        <f t="shared" si="6"/>
        <v>1</v>
      </c>
      <c r="M14" s="50">
        <f t="shared" si="7"/>
        <v>1</v>
      </c>
      <c r="N14" s="50">
        <f t="shared" si="5"/>
        <v>1</v>
      </c>
      <c r="O14" s="50">
        <f t="shared" si="4"/>
        <v>1</v>
      </c>
    </row>
    <row r="15" spans="1:15" ht="15" customHeight="1">
      <c r="A15" s="129">
        <v>5007</v>
      </c>
      <c r="B15" s="129" t="s">
        <v>1382</v>
      </c>
      <c r="C15" s="142" t="s">
        <v>1409</v>
      </c>
      <c r="D15" s="139" t="s">
        <v>284</v>
      </c>
      <c r="E15" s="140" t="s">
        <v>1408</v>
      </c>
      <c r="F15" s="141" t="s">
        <v>1386</v>
      </c>
      <c r="G15" s="129">
        <f t="shared" si="0"/>
        <v>0</v>
      </c>
      <c r="H15" s="129">
        <f t="shared" si="1"/>
        <v>0</v>
      </c>
      <c r="I15" s="129">
        <f t="shared" si="2"/>
        <v>0</v>
      </c>
      <c r="J15" s="129">
        <f t="shared" si="3"/>
        <v>0</v>
      </c>
      <c r="K15" s="49" t="s">
        <v>1387</v>
      </c>
      <c r="L15" s="50">
        <f t="shared" si="6"/>
        <v>1</v>
      </c>
      <c r="M15" s="50">
        <f t="shared" si="7"/>
        <v>1</v>
      </c>
      <c r="N15" s="50">
        <f t="shared" si="5"/>
        <v>1</v>
      </c>
      <c r="O15" s="50">
        <f t="shared" si="4"/>
        <v>1</v>
      </c>
    </row>
    <row r="16" spans="1:15" ht="15" customHeight="1">
      <c r="A16" s="129">
        <v>5007</v>
      </c>
      <c r="B16" s="129" t="s">
        <v>1382</v>
      </c>
      <c r="C16" s="142" t="s">
        <v>1410</v>
      </c>
      <c r="D16" s="139" t="s">
        <v>1411</v>
      </c>
      <c r="E16" s="140" t="s">
        <v>1384</v>
      </c>
      <c r="F16" s="141" t="s">
        <v>1386</v>
      </c>
      <c r="G16" s="129">
        <f t="shared" si="0"/>
        <v>0</v>
      </c>
      <c r="H16" s="129">
        <f t="shared" si="1"/>
        <v>0</v>
      </c>
      <c r="I16" s="129">
        <f t="shared" si="2"/>
        <v>0</v>
      </c>
      <c r="J16" s="129">
        <f t="shared" si="3"/>
        <v>0</v>
      </c>
      <c r="K16" s="49" t="s">
        <v>1387</v>
      </c>
      <c r="L16" s="50">
        <f t="shared" si="6"/>
        <v>1</v>
      </c>
      <c r="M16" s="50">
        <f t="shared" si="7"/>
        <v>1</v>
      </c>
      <c r="N16" s="50">
        <f t="shared" si="5"/>
        <v>1</v>
      </c>
      <c r="O16" s="50">
        <f t="shared" si="4"/>
        <v>1</v>
      </c>
    </row>
    <row r="17" spans="1:15" ht="15" customHeight="1">
      <c r="A17" s="129">
        <v>5007</v>
      </c>
      <c r="B17" s="129" t="s">
        <v>1382</v>
      </c>
      <c r="C17" s="142" t="s">
        <v>1412</v>
      </c>
      <c r="D17" s="139" t="s">
        <v>1413</v>
      </c>
      <c r="E17" s="140" t="s">
        <v>1385</v>
      </c>
      <c r="F17" s="141" t="s">
        <v>1386</v>
      </c>
      <c r="G17" s="129">
        <f t="shared" si="0"/>
        <v>1</v>
      </c>
      <c r="H17" s="129">
        <f t="shared" si="1"/>
        <v>1</v>
      </c>
      <c r="I17" s="129">
        <f t="shared" si="2"/>
        <v>0</v>
      </c>
      <c r="J17" s="129">
        <f t="shared" si="3"/>
        <v>1</v>
      </c>
      <c r="K17" s="49" t="s">
        <v>1387</v>
      </c>
      <c r="L17" s="50">
        <f t="shared" si="6"/>
        <v>1</v>
      </c>
      <c r="M17" s="50">
        <f t="shared" si="7"/>
        <v>1</v>
      </c>
      <c r="N17" s="50">
        <f t="shared" si="5"/>
        <v>1</v>
      </c>
      <c r="O17" s="50">
        <f t="shared" si="4"/>
        <v>1</v>
      </c>
    </row>
    <row r="18" spans="1:15" ht="15" customHeight="1">
      <c r="A18" s="129">
        <v>5007</v>
      </c>
      <c r="B18" s="129" t="s">
        <v>1382</v>
      </c>
      <c r="C18" s="142" t="s">
        <v>1414</v>
      </c>
      <c r="D18" s="139" t="s">
        <v>1415</v>
      </c>
      <c r="E18" s="140"/>
      <c r="F18" s="141" t="s">
        <v>1386</v>
      </c>
      <c r="G18" s="129">
        <f t="shared" si="0"/>
        <v>1</v>
      </c>
      <c r="H18" s="129">
        <f t="shared" si="1"/>
        <v>0</v>
      </c>
      <c r="I18" s="129">
        <f t="shared" si="2"/>
        <v>0</v>
      </c>
      <c r="J18" s="129">
        <f t="shared" si="3"/>
        <v>1</v>
      </c>
      <c r="K18" s="49" t="s">
        <v>1387</v>
      </c>
      <c r="L18" s="50">
        <f t="shared" si="6"/>
        <v>1</v>
      </c>
      <c r="M18" s="50">
        <f t="shared" si="7"/>
        <v>1</v>
      </c>
      <c r="N18" s="50">
        <f t="shared" si="5"/>
        <v>1</v>
      </c>
      <c r="O18" s="50">
        <f t="shared" si="4"/>
        <v>1</v>
      </c>
    </row>
    <row r="19" spans="1:15" ht="15" customHeight="1">
      <c r="A19" s="129">
        <v>5007</v>
      </c>
      <c r="B19" s="129" t="s">
        <v>1382</v>
      </c>
      <c r="C19" s="142" t="s">
        <v>1416</v>
      </c>
      <c r="D19" s="139" t="s">
        <v>1417</v>
      </c>
      <c r="E19" s="140"/>
      <c r="F19" s="141" t="s">
        <v>1386</v>
      </c>
      <c r="G19" s="129">
        <f t="shared" si="0"/>
        <v>0</v>
      </c>
      <c r="H19" s="129">
        <f t="shared" si="1"/>
        <v>0</v>
      </c>
      <c r="I19" s="129">
        <f t="shared" si="2"/>
        <v>0</v>
      </c>
      <c r="J19" s="129">
        <f t="shared" si="3"/>
        <v>0</v>
      </c>
      <c r="K19" s="49" t="s">
        <v>1387</v>
      </c>
      <c r="L19" s="50">
        <f t="shared" si="6"/>
        <v>1</v>
      </c>
      <c r="M19" s="50">
        <f t="shared" si="7"/>
        <v>1</v>
      </c>
      <c r="N19" s="50">
        <f t="shared" si="5"/>
        <v>1</v>
      </c>
      <c r="O19" s="50">
        <f t="shared" si="4"/>
        <v>1</v>
      </c>
    </row>
    <row r="20" spans="1:15" ht="15" customHeight="1">
      <c r="A20" s="129">
        <v>5007</v>
      </c>
      <c r="B20" s="129" t="s">
        <v>1382</v>
      </c>
      <c r="C20" s="142" t="s">
        <v>1418</v>
      </c>
      <c r="D20" s="139" t="s">
        <v>284</v>
      </c>
      <c r="E20" s="140" t="s">
        <v>1419</v>
      </c>
      <c r="F20" s="141" t="s">
        <v>1386</v>
      </c>
      <c r="G20" s="129">
        <f t="shared" si="0"/>
        <v>0</v>
      </c>
      <c r="H20" s="129">
        <f t="shared" si="1"/>
        <v>0</v>
      </c>
      <c r="I20" s="129">
        <f t="shared" si="2"/>
        <v>0</v>
      </c>
      <c r="J20" s="129">
        <f t="shared" si="3"/>
        <v>0</v>
      </c>
      <c r="K20" s="49" t="s">
        <v>1387</v>
      </c>
      <c r="L20" s="50">
        <f t="shared" si="6"/>
        <v>1</v>
      </c>
      <c r="M20" s="50">
        <f t="shared" si="7"/>
        <v>1</v>
      </c>
      <c r="N20" s="50">
        <f t="shared" si="5"/>
        <v>1</v>
      </c>
      <c r="O20" s="50">
        <f t="shared" si="4"/>
        <v>1</v>
      </c>
    </row>
    <row r="21" spans="1:15" ht="15" customHeight="1">
      <c r="A21" s="129">
        <v>5007</v>
      </c>
      <c r="B21" s="129" t="s">
        <v>1382</v>
      </c>
      <c r="C21" s="142" t="s">
        <v>1420</v>
      </c>
      <c r="D21" s="139" t="s">
        <v>284</v>
      </c>
      <c r="E21" s="140" t="s">
        <v>1408</v>
      </c>
      <c r="F21" s="141" t="s">
        <v>1386</v>
      </c>
      <c r="G21" s="129">
        <f t="shared" si="0"/>
        <v>0</v>
      </c>
      <c r="H21" s="129">
        <f t="shared" si="1"/>
        <v>0</v>
      </c>
      <c r="I21" s="129">
        <f t="shared" si="2"/>
        <v>0</v>
      </c>
      <c r="J21" s="129">
        <f t="shared" si="3"/>
        <v>0</v>
      </c>
      <c r="K21" s="49" t="s">
        <v>1387</v>
      </c>
      <c r="L21" s="50">
        <f t="shared" si="6"/>
        <v>1</v>
      </c>
      <c r="M21" s="50">
        <f t="shared" si="7"/>
        <v>1</v>
      </c>
      <c r="N21" s="50">
        <f t="shared" si="5"/>
        <v>1</v>
      </c>
      <c r="O21" s="50">
        <f t="shared" si="4"/>
        <v>1</v>
      </c>
    </row>
    <row r="22" spans="1:15" ht="15" customHeight="1">
      <c r="A22" s="129">
        <v>5007</v>
      </c>
      <c r="B22" s="129" t="s">
        <v>1382</v>
      </c>
      <c r="C22" s="142" t="s">
        <v>1421</v>
      </c>
      <c r="D22" s="139" t="s">
        <v>1422</v>
      </c>
      <c r="E22" s="140" t="s">
        <v>1423</v>
      </c>
      <c r="F22" s="141" t="s">
        <v>1386</v>
      </c>
      <c r="G22" s="129">
        <f t="shared" si="0"/>
        <v>0</v>
      </c>
      <c r="H22" s="129">
        <f t="shared" si="1"/>
        <v>0</v>
      </c>
      <c r="I22" s="129">
        <f t="shared" si="2"/>
        <v>0</v>
      </c>
      <c r="J22" s="129">
        <f t="shared" si="3"/>
        <v>0</v>
      </c>
      <c r="K22" s="49" t="s">
        <v>1387</v>
      </c>
      <c r="L22" s="50">
        <f t="shared" si="6"/>
        <v>1</v>
      </c>
      <c r="M22" s="50">
        <f t="shared" si="7"/>
        <v>1</v>
      </c>
      <c r="N22" s="50">
        <f t="shared" si="5"/>
        <v>1</v>
      </c>
      <c r="O22" s="50">
        <f t="shared" si="4"/>
        <v>1</v>
      </c>
    </row>
    <row r="23" spans="1:15" ht="15" customHeight="1">
      <c r="A23" s="129">
        <v>5009</v>
      </c>
      <c r="B23" s="129" t="s">
        <v>1382</v>
      </c>
      <c r="C23" s="143" t="s">
        <v>1424</v>
      </c>
      <c r="D23" s="139" t="s">
        <v>1389</v>
      </c>
      <c r="E23" s="140" t="s">
        <v>1385</v>
      </c>
      <c r="F23" s="141" t="s">
        <v>1386</v>
      </c>
      <c r="G23" s="129">
        <f t="shared" si="0"/>
        <v>0</v>
      </c>
      <c r="H23" s="129">
        <f t="shared" si="1"/>
        <v>1</v>
      </c>
      <c r="I23" s="129">
        <f t="shared" si="2"/>
        <v>0</v>
      </c>
      <c r="J23" s="129">
        <f t="shared" si="3"/>
        <v>1</v>
      </c>
      <c r="K23" s="49" t="s">
        <v>1387</v>
      </c>
      <c r="L23" s="50">
        <f t="shared" si="6"/>
        <v>1</v>
      </c>
      <c r="M23" s="50">
        <f t="shared" si="7"/>
        <v>1</v>
      </c>
      <c r="N23" s="50">
        <f t="shared" si="5"/>
        <v>1</v>
      </c>
      <c r="O23" s="50">
        <f t="shared" si="4"/>
        <v>1</v>
      </c>
    </row>
    <row r="24" spans="1:15" ht="15" customHeight="1">
      <c r="A24" s="129">
        <v>5009</v>
      </c>
      <c r="B24" s="129" t="s">
        <v>1382</v>
      </c>
      <c r="C24" s="143" t="s">
        <v>1425</v>
      </c>
      <c r="D24" s="139" t="s">
        <v>1426</v>
      </c>
      <c r="E24" s="140" t="s">
        <v>1385</v>
      </c>
      <c r="F24" s="141" t="s">
        <v>1386</v>
      </c>
      <c r="G24" s="129">
        <f t="shared" si="0"/>
        <v>0</v>
      </c>
      <c r="H24" s="129">
        <f t="shared" si="1"/>
        <v>1</v>
      </c>
      <c r="I24" s="129">
        <f t="shared" si="2"/>
        <v>0</v>
      </c>
      <c r="J24" s="129">
        <f t="shared" si="3"/>
        <v>1</v>
      </c>
      <c r="K24" s="49" t="s">
        <v>1387</v>
      </c>
      <c r="L24" s="50">
        <f t="shared" si="6"/>
        <v>1</v>
      </c>
      <c r="M24" s="50">
        <f t="shared" si="7"/>
        <v>1</v>
      </c>
      <c r="N24" s="50">
        <f t="shared" si="5"/>
        <v>1</v>
      </c>
      <c r="O24" s="50">
        <f t="shared" si="4"/>
        <v>1</v>
      </c>
    </row>
    <row r="25" spans="1:15" ht="15" customHeight="1">
      <c r="A25" s="129">
        <v>5009</v>
      </c>
      <c r="B25" s="129" t="s">
        <v>1382</v>
      </c>
      <c r="C25" s="143" t="s">
        <v>1427</v>
      </c>
      <c r="D25" s="139" t="s">
        <v>1428</v>
      </c>
      <c r="E25" s="140" t="s">
        <v>1384</v>
      </c>
      <c r="F25" s="141" t="s">
        <v>1386</v>
      </c>
      <c r="G25" s="129">
        <f t="shared" si="0"/>
        <v>0</v>
      </c>
      <c r="H25" s="129">
        <f t="shared" si="1"/>
        <v>0</v>
      </c>
      <c r="I25" s="129">
        <f t="shared" si="2"/>
        <v>0</v>
      </c>
      <c r="J25" s="129">
        <f t="shared" si="3"/>
        <v>0</v>
      </c>
      <c r="K25" s="49" t="s">
        <v>1387</v>
      </c>
      <c r="L25" s="50">
        <f t="shared" si="6"/>
        <v>1</v>
      </c>
      <c r="M25" s="50">
        <f t="shared" si="7"/>
        <v>1</v>
      </c>
      <c r="N25" s="50">
        <f t="shared" si="5"/>
        <v>1</v>
      </c>
      <c r="O25" s="50">
        <f t="shared" si="4"/>
        <v>1</v>
      </c>
    </row>
    <row r="26" spans="1:15" ht="15" customHeight="1">
      <c r="A26" s="129">
        <v>5009</v>
      </c>
      <c r="B26" s="129" t="s">
        <v>1382</v>
      </c>
      <c r="C26" s="143" t="s">
        <v>1429</v>
      </c>
      <c r="D26" s="139" t="s">
        <v>1399</v>
      </c>
      <c r="E26" s="140" t="s">
        <v>1430</v>
      </c>
      <c r="F26" s="141" t="s">
        <v>1386</v>
      </c>
      <c r="G26" s="129">
        <f t="shared" si="0"/>
        <v>0</v>
      </c>
      <c r="H26" s="129">
        <f t="shared" si="1"/>
        <v>1</v>
      </c>
      <c r="I26" s="129">
        <f t="shared" si="2"/>
        <v>0</v>
      </c>
      <c r="J26" s="129">
        <f t="shared" si="3"/>
        <v>1</v>
      </c>
      <c r="K26" s="49" t="s">
        <v>1387</v>
      </c>
      <c r="L26" s="50">
        <f t="shared" si="6"/>
        <v>1</v>
      </c>
      <c r="M26" s="50">
        <f t="shared" si="7"/>
        <v>1</v>
      </c>
      <c r="N26" s="50">
        <f t="shared" si="5"/>
        <v>1</v>
      </c>
      <c r="O26" s="50">
        <f t="shared" si="4"/>
        <v>1</v>
      </c>
    </row>
    <row r="27" spans="1:15" ht="15" customHeight="1">
      <c r="A27" s="129">
        <v>5009</v>
      </c>
      <c r="B27" s="129" t="s">
        <v>1382</v>
      </c>
      <c r="C27" s="143" t="s">
        <v>1431</v>
      </c>
      <c r="D27" s="139" t="s">
        <v>1432</v>
      </c>
      <c r="E27" s="140" t="s">
        <v>1385</v>
      </c>
      <c r="F27" s="141" t="s">
        <v>1386</v>
      </c>
      <c r="G27" s="129">
        <f t="shared" si="0"/>
        <v>0</v>
      </c>
      <c r="H27" s="129">
        <f t="shared" si="1"/>
        <v>1</v>
      </c>
      <c r="I27" s="129">
        <f t="shared" si="2"/>
        <v>0</v>
      </c>
      <c r="J27" s="129">
        <f t="shared" si="3"/>
        <v>1</v>
      </c>
      <c r="K27" s="49" t="s">
        <v>1387</v>
      </c>
      <c r="L27" s="50">
        <f t="shared" si="6"/>
        <v>1</v>
      </c>
      <c r="M27" s="50">
        <f t="shared" si="7"/>
        <v>1</v>
      </c>
      <c r="N27" s="50">
        <f t="shared" si="5"/>
        <v>1</v>
      </c>
      <c r="O27" s="50">
        <f t="shared" si="4"/>
        <v>1</v>
      </c>
    </row>
    <row r="28" spans="1:15" ht="15" customHeight="1">
      <c r="A28" s="129">
        <v>5009</v>
      </c>
      <c r="B28" s="129" t="s">
        <v>1382</v>
      </c>
      <c r="C28" s="143" t="s">
        <v>1433</v>
      </c>
      <c r="D28" s="139" t="s">
        <v>1403</v>
      </c>
      <c r="E28" s="140" t="s">
        <v>1385</v>
      </c>
      <c r="F28" s="141" t="s">
        <v>1386</v>
      </c>
      <c r="G28" s="129">
        <f t="shared" si="0"/>
        <v>0</v>
      </c>
      <c r="H28" s="129">
        <f t="shared" si="1"/>
        <v>1</v>
      </c>
      <c r="I28" s="129">
        <f t="shared" si="2"/>
        <v>0</v>
      </c>
      <c r="J28" s="129">
        <f t="shared" si="3"/>
        <v>1</v>
      </c>
      <c r="K28" s="49" t="s">
        <v>1387</v>
      </c>
      <c r="L28" s="50">
        <f t="shared" si="6"/>
        <v>1</v>
      </c>
      <c r="M28" s="50">
        <f t="shared" si="7"/>
        <v>1</v>
      </c>
      <c r="N28" s="50">
        <f t="shared" si="5"/>
        <v>1</v>
      </c>
      <c r="O28" s="50">
        <f t="shared" si="4"/>
        <v>1</v>
      </c>
    </row>
    <row r="29" spans="1:15" ht="15" customHeight="1">
      <c r="A29" s="129">
        <v>5009</v>
      </c>
      <c r="B29" s="129" t="s">
        <v>1382</v>
      </c>
      <c r="C29" s="143" t="s">
        <v>1434</v>
      </c>
      <c r="D29" s="139" t="s">
        <v>1435</v>
      </c>
      <c r="E29" s="140" t="s">
        <v>1419</v>
      </c>
      <c r="F29" s="141" t="s">
        <v>1386</v>
      </c>
      <c r="G29" s="129">
        <f t="shared" si="0"/>
        <v>0</v>
      </c>
      <c r="H29" s="129">
        <f t="shared" si="1"/>
        <v>0</v>
      </c>
      <c r="I29" s="129">
        <f t="shared" si="2"/>
        <v>0</v>
      </c>
      <c r="J29" s="129">
        <f t="shared" si="3"/>
        <v>0</v>
      </c>
      <c r="K29" s="49" t="s">
        <v>1387</v>
      </c>
      <c r="L29" s="50">
        <f t="shared" si="6"/>
        <v>1</v>
      </c>
      <c r="M29" s="50">
        <f t="shared" si="7"/>
        <v>1</v>
      </c>
      <c r="N29" s="50">
        <f t="shared" si="5"/>
        <v>1</v>
      </c>
      <c r="O29" s="50">
        <f t="shared" si="4"/>
        <v>1</v>
      </c>
    </row>
    <row r="30" spans="1:15" ht="15" customHeight="1">
      <c r="A30" s="129">
        <v>5009</v>
      </c>
      <c r="B30" s="129" t="s">
        <v>1382</v>
      </c>
      <c r="C30" s="143" t="s">
        <v>1436</v>
      </c>
      <c r="D30" s="139" t="s">
        <v>1435</v>
      </c>
      <c r="E30" s="140" t="s">
        <v>1419</v>
      </c>
      <c r="F30" s="141" t="s">
        <v>1386</v>
      </c>
      <c r="G30" s="129">
        <f t="shared" si="0"/>
        <v>0</v>
      </c>
      <c r="H30" s="129">
        <f t="shared" si="1"/>
        <v>0</v>
      </c>
      <c r="I30" s="129">
        <f t="shared" si="2"/>
        <v>0</v>
      </c>
      <c r="J30" s="129">
        <f t="shared" si="3"/>
        <v>0</v>
      </c>
      <c r="K30" s="49" t="s">
        <v>1387</v>
      </c>
      <c r="L30" s="50">
        <f t="shared" si="6"/>
        <v>1</v>
      </c>
      <c r="M30" s="50">
        <f t="shared" si="7"/>
        <v>1</v>
      </c>
      <c r="N30" s="50">
        <f t="shared" si="5"/>
        <v>1</v>
      </c>
      <c r="O30" s="50">
        <f t="shared" si="4"/>
        <v>1</v>
      </c>
    </row>
    <row r="31" spans="1:15" ht="15" customHeight="1">
      <c r="A31" s="129">
        <v>5009</v>
      </c>
      <c r="B31" s="129" t="s">
        <v>1382</v>
      </c>
      <c r="C31" s="143" t="s">
        <v>1437</v>
      </c>
      <c r="D31" s="139" t="s">
        <v>1438</v>
      </c>
      <c r="E31" s="140" t="s">
        <v>1385</v>
      </c>
      <c r="F31" s="141" t="s">
        <v>1386</v>
      </c>
      <c r="G31" s="129">
        <f t="shared" si="0"/>
        <v>0</v>
      </c>
      <c r="H31" s="129">
        <f t="shared" si="1"/>
        <v>1</v>
      </c>
      <c r="I31" s="129">
        <f t="shared" si="2"/>
        <v>0</v>
      </c>
      <c r="J31" s="129">
        <f t="shared" si="3"/>
        <v>1</v>
      </c>
      <c r="K31" s="49" t="s">
        <v>1387</v>
      </c>
      <c r="L31" s="50">
        <f t="shared" si="6"/>
        <v>1</v>
      </c>
      <c r="M31" s="50">
        <f t="shared" si="7"/>
        <v>1</v>
      </c>
      <c r="N31" s="50">
        <f t="shared" si="5"/>
        <v>1</v>
      </c>
      <c r="O31" s="50">
        <f t="shared" si="4"/>
        <v>1</v>
      </c>
    </row>
    <row r="32" spans="1:15" ht="15" customHeight="1">
      <c r="A32" s="129">
        <v>5009</v>
      </c>
      <c r="B32" s="129" t="s">
        <v>1382</v>
      </c>
      <c r="C32" s="143" t="s">
        <v>1439</v>
      </c>
      <c r="D32" s="139" t="s">
        <v>1430</v>
      </c>
      <c r="E32" s="140" t="s">
        <v>1430</v>
      </c>
      <c r="F32" s="141" t="s">
        <v>1386</v>
      </c>
      <c r="G32" s="129">
        <f t="shared" si="0"/>
        <v>1</v>
      </c>
      <c r="H32" s="129">
        <f t="shared" si="1"/>
        <v>1</v>
      </c>
      <c r="I32" s="129">
        <f t="shared" si="2"/>
        <v>0</v>
      </c>
      <c r="J32" s="129">
        <f t="shared" si="3"/>
        <v>1</v>
      </c>
      <c r="K32" s="49" t="s">
        <v>1387</v>
      </c>
      <c r="L32" s="50">
        <f t="shared" si="6"/>
        <v>1</v>
      </c>
      <c r="M32" s="50">
        <f t="shared" si="7"/>
        <v>1</v>
      </c>
      <c r="N32" s="50">
        <f t="shared" si="5"/>
        <v>1</v>
      </c>
      <c r="O32" s="50">
        <f t="shared" si="4"/>
        <v>1</v>
      </c>
    </row>
    <row r="33" spans="1:15" ht="15" customHeight="1">
      <c r="A33" s="129">
        <v>5015</v>
      </c>
      <c r="B33" s="129" t="s">
        <v>1382</v>
      </c>
      <c r="C33" s="144" t="s">
        <v>1440</v>
      </c>
      <c r="D33" s="139" t="s">
        <v>1401</v>
      </c>
      <c r="E33" s="140" t="s">
        <v>1441</v>
      </c>
      <c r="F33" s="141" t="s">
        <v>1386</v>
      </c>
      <c r="G33" s="129">
        <f t="shared" si="0"/>
        <v>0</v>
      </c>
      <c r="H33" s="129">
        <f t="shared" si="1"/>
        <v>0</v>
      </c>
      <c r="I33" s="129">
        <f t="shared" si="2"/>
        <v>0</v>
      </c>
      <c r="J33" s="129">
        <f t="shared" si="3"/>
        <v>0</v>
      </c>
      <c r="K33" s="49" t="s">
        <v>1387</v>
      </c>
      <c r="L33" s="50">
        <f t="shared" si="6"/>
        <v>1</v>
      </c>
      <c r="M33" s="50">
        <f t="shared" si="7"/>
        <v>1</v>
      </c>
      <c r="N33" s="50">
        <f t="shared" si="5"/>
        <v>1</v>
      </c>
      <c r="O33" s="50">
        <f t="shared" si="4"/>
        <v>1</v>
      </c>
    </row>
    <row r="34" spans="1:15" ht="15" customHeight="1">
      <c r="A34" s="129">
        <v>5015</v>
      </c>
      <c r="B34" s="129" t="s">
        <v>1382</v>
      </c>
      <c r="C34" s="144" t="s">
        <v>1442</v>
      </c>
      <c r="D34" s="139" t="s">
        <v>1443</v>
      </c>
      <c r="E34" s="140" t="s">
        <v>1423</v>
      </c>
      <c r="F34" s="141" t="s">
        <v>1386</v>
      </c>
      <c r="G34" s="129">
        <f t="shared" si="0"/>
        <v>0</v>
      </c>
      <c r="H34" s="129">
        <f t="shared" si="1"/>
        <v>0</v>
      </c>
      <c r="I34" s="129">
        <f t="shared" si="2"/>
        <v>0</v>
      </c>
      <c r="J34" s="129">
        <f t="shared" si="3"/>
        <v>0</v>
      </c>
      <c r="K34" s="49" t="s">
        <v>1387</v>
      </c>
      <c r="L34" s="50">
        <f t="shared" si="6"/>
        <v>1</v>
      </c>
      <c r="M34" s="50">
        <f t="shared" si="7"/>
        <v>1</v>
      </c>
      <c r="N34" s="50">
        <f t="shared" si="5"/>
        <v>1</v>
      </c>
      <c r="O34" s="50">
        <f t="shared" si="4"/>
        <v>1</v>
      </c>
    </row>
    <row r="35" spans="1:15" ht="15" customHeight="1">
      <c r="A35" s="129">
        <v>5015</v>
      </c>
      <c r="B35" s="129" t="s">
        <v>1382</v>
      </c>
      <c r="C35" s="144" t="s">
        <v>1444</v>
      </c>
      <c r="D35" s="139" t="s">
        <v>1389</v>
      </c>
      <c r="E35" s="140" t="s">
        <v>1403</v>
      </c>
      <c r="F35" s="141" t="s">
        <v>1386</v>
      </c>
      <c r="G35" s="129">
        <f aca="true" t="shared" si="8" ref="G35:G66">IF(ISERROR(SEARCH($B35,D35)),0,1)</f>
        <v>0</v>
      </c>
      <c r="H35" s="129">
        <f aca="true" t="shared" si="9" ref="H35:H66">IF(ISERROR(SEARCH($B35,E35)),0,1)</f>
        <v>0</v>
      </c>
      <c r="I35" s="129">
        <f aca="true" t="shared" si="10" ref="I35:I66">IF(ISERROR(SEARCH($B35,F35)),0,1)</f>
        <v>0</v>
      </c>
      <c r="J35" s="129">
        <f aca="true" t="shared" si="11" ref="J35:J66">INT(OR(G35,H35,I35))</f>
        <v>0</v>
      </c>
      <c r="K35" s="49" t="s">
        <v>1387</v>
      </c>
      <c r="L35" s="50">
        <f t="shared" si="6"/>
        <v>1</v>
      </c>
      <c r="M35" s="50">
        <f t="shared" si="7"/>
        <v>1</v>
      </c>
      <c r="N35" s="50">
        <f t="shared" si="5"/>
        <v>1</v>
      </c>
      <c r="O35" s="50">
        <f t="shared" si="4"/>
        <v>1</v>
      </c>
    </row>
    <row r="36" spans="1:15" ht="15" customHeight="1">
      <c r="A36" s="129">
        <v>5015</v>
      </c>
      <c r="B36" s="129" t="s">
        <v>1382</v>
      </c>
      <c r="C36" s="144" t="s">
        <v>1445</v>
      </c>
      <c r="D36" s="139" t="s">
        <v>1401</v>
      </c>
      <c r="E36" s="140" t="s">
        <v>1441</v>
      </c>
      <c r="F36" s="141" t="s">
        <v>1386</v>
      </c>
      <c r="G36" s="129">
        <f t="shared" si="8"/>
        <v>0</v>
      </c>
      <c r="H36" s="129">
        <f t="shared" si="9"/>
        <v>0</v>
      </c>
      <c r="I36" s="129">
        <f t="shared" si="10"/>
        <v>0</v>
      </c>
      <c r="J36" s="129">
        <f t="shared" si="11"/>
        <v>0</v>
      </c>
      <c r="K36" s="49" t="s">
        <v>1387</v>
      </c>
      <c r="L36" s="50">
        <f t="shared" si="6"/>
        <v>1</v>
      </c>
      <c r="M36" s="50">
        <f t="shared" si="7"/>
        <v>1</v>
      </c>
      <c r="N36" s="50">
        <f t="shared" si="5"/>
        <v>1</v>
      </c>
      <c r="O36" s="50">
        <f t="shared" si="4"/>
        <v>1</v>
      </c>
    </row>
    <row r="37" spans="1:15" ht="15" customHeight="1">
      <c r="A37" s="129">
        <v>5015</v>
      </c>
      <c r="B37" s="129" t="s">
        <v>1382</v>
      </c>
      <c r="C37" s="144" t="s">
        <v>1421</v>
      </c>
      <c r="D37" s="139" t="s">
        <v>1422</v>
      </c>
      <c r="E37" s="140" t="s">
        <v>1423</v>
      </c>
      <c r="F37" s="141" t="s">
        <v>1386</v>
      </c>
      <c r="G37" s="129">
        <f t="shared" si="8"/>
        <v>0</v>
      </c>
      <c r="H37" s="129">
        <f t="shared" si="9"/>
        <v>0</v>
      </c>
      <c r="I37" s="129">
        <f t="shared" si="10"/>
        <v>0</v>
      </c>
      <c r="J37" s="129">
        <f t="shared" si="11"/>
        <v>0</v>
      </c>
      <c r="K37" s="49" t="s">
        <v>1387</v>
      </c>
      <c r="L37" s="50">
        <f t="shared" si="6"/>
        <v>1</v>
      </c>
      <c r="M37" s="50">
        <f t="shared" si="7"/>
        <v>1</v>
      </c>
      <c r="N37" s="50">
        <f t="shared" si="5"/>
        <v>1</v>
      </c>
      <c r="O37" s="50">
        <f t="shared" si="4"/>
        <v>1</v>
      </c>
    </row>
    <row r="38" spans="1:15" ht="15" customHeight="1">
      <c r="A38" s="129">
        <v>5015</v>
      </c>
      <c r="B38" s="129" t="s">
        <v>1382</v>
      </c>
      <c r="C38" s="144" t="s">
        <v>1446</v>
      </c>
      <c r="D38" s="139" t="s">
        <v>1401</v>
      </c>
      <c r="E38" s="140" t="s">
        <v>1441</v>
      </c>
      <c r="F38" s="141" t="s">
        <v>1386</v>
      </c>
      <c r="G38" s="129">
        <f t="shared" si="8"/>
        <v>0</v>
      </c>
      <c r="H38" s="129">
        <f t="shared" si="9"/>
        <v>0</v>
      </c>
      <c r="I38" s="129">
        <f t="shared" si="10"/>
        <v>0</v>
      </c>
      <c r="J38" s="129">
        <f t="shared" si="11"/>
        <v>0</v>
      </c>
      <c r="K38" s="49" t="s">
        <v>1387</v>
      </c>
      <c r="L38" s="50">
        <f t="shared" si="6"/>
        <v>1</v>
      </c>
      <c r="M38" s="50">
        <f t="shared" si="7"/>
        <v>1</v>
      </c>
      <c r="N38" s="50">
        <f t="shared" si="5"/>
        <v>1</v>
      </c>
      <c r="O38" s="50">
        <f t="shared" si="4"/>
        <v>1</v>
      </c>
    </row>
    <row r="39" spans="1:15" ht="15" customHeight="1">
      <c r="A39" s="129">
        <v>5015</v>
      </c>
      <c r="B39" s="129" t="s">
        <v>1382</v>
      </c>
      <c r="C39" s="144" t="s">
        <v>1447</v>
      </c>
      <c r="D39" s="139" t="s">
        <v>1448</v>
      </c>
      <c r="E39" s="140" t="s">
        <v>1385</v>
      </c>
      <c r="F39" s="141" t="s">
        <v>1386</v>
      </c>
      <c r="G39" s="129">
        <f t="shared" si="8"/>
        <v>1</v>
      </c>
      <c r="H39" s="129">
        <f t="shared" si="9"/>
        <v>1</v>
      </c>
      <c r="I39" s="129">
        <f t="shared" si="10"/>
        <v>0</v>
      </c>
      <c r="J39" s="129">
        <f t="shared" si="11"/>
        <v>1</v>
      </c>
      <c r="K39" s="49" t="s">
        <v>1387</v>
      </c>
      <c r="L39" s="50">
        <f t="shared" si="6"/>
        <v>1</v>
      </c>
      <c r="M39" s="50">
        <f t="shared" si="7"/>
        <v>1</v>
      </c>
      <c r="N39" s="50">
        <f t="shared" si="5"/>
        <v>1</v>
      </c>
      <c r="O39" s="50">
        <f t="shared" si="4"/>
        <v>1</v>
      </c>
    </row>
    <row r="40" spans="1:15" ht="15" customHeight="1">
      <c r="A40" s="129">
        <v>5015</v>
      </c>
      <c r="B40" s="129" t="s">
        <v>1382</v>
      </c>
      <c r="C40" s="144" t="s">
        <v>1449</v>
      </c>
      <c r="D40" s="139" t="s">
        <v>1450</v>
      </c>
      <c r="E40" s="140" t="s">
        <v>1451</v>
      </c>
      <c r="F40" s="141" t="s">
        <v>1386</v>
      </c>
      <c r="G40" s="129">
        <f t="shared" si="8"/>
        <v>0</v>
      </c>
      <c r="H40" s="129">
        <f t="shared" si="9"/>
        <v>0</v>
      </c>
      <c r="I40" s="129">
        <f t="shared" si="10"/>
        <v>0</v>
      </c>
      <c r="J40" s="129">
        <f t="shared" si="11"/>
        <v>0</v>
      </c>
      <c r="K40" s="49" t="s">
        <v>1387</v>
      </c>
      <c r="L40" s="50">
        <f t="shared" si="6"/>
        <v>1</v>
      </c>
      <c r="M40" s="50">
        <f t="shared" si="7"/>
        <v>1</v>
      </c>
      <c r="N40" s="50">
        <f t="shared" si="5"/>
        <v>1</v>
      </c>
      <c r="O40" s="50">
        <f t="shared" si="4"/>
        <v>1</v>
      </c>
    </row>
    <row r="41" spans="1:15" ht="15" customHeight="1">
      <c r="A41" s="129">
        <v>5015</v>
      </c>
      <c r="B41" s="129" t="s">
        <v>1382</v>
      </c>
      <c r="C41" s="144" t="s">
        <v>1452</v>
      </c>
      <c r="D41" s="139" t="s">
        <v>1389</v>
      </c>
      <c r="E41" s="140" t="s">
        <v>1385</v>
      </c>
      <c r="F41" s="141" t="s">
        <v>1386</v>
      </c>
      <c r="G41" s="129">
        <f t="shared" si="8"/>
        <v>0</v>
      </c>
      <c r="H41" s="129">
        <f t="shared" si="9"/>
        <v>1</v>
      </c>
      <c r="I41" s="129">
        <f t="shared" si="10"/>
        <v>0</v>
      </c>
      <c r="J41" s="129">
        <f t="shared" si="11"/>
        <v>1</v>
      </c>
      <c r="K41" s="49" t="s">
        <v>1387</v>
      </c>
      <c r="L41" s="50">
        <f t="shared" si="6"/>
        <v>1</v>
      </c>
      <c r="M41" s="50">
        <f t="shared" si="7"/>
        <v>1</v>
      </c>
      <c r="N41" s="50">
        <f t="shared" si="5"/>
        <v>1</v>
      </c>
      <c r="O41" s="50">
        <f t="shared" si="4"/>
        <v>1</v>
      </c>
    </row>
    <row r="42" spans="1:15" ht="15" customHeight="1">
      <c r="A42" s="129">
        <v>5015</v>
      </c>
      <c r="B42" s="129" t="s">
        <v>1382</v>
      </c>
      <c r="C42" s="144" t="s">
        <v>1453</v>
      </c>
      <c r="D42" s="139" t="s">
        <v>1401</v>
      </c>
      <c r="E42" s="140" t="s">
        <v>1386</v>
      </c>
      <c r="F42" s="141" t="s">
        <v>1386</v>
      </c>
      <c r="G42" s="129">
        <f t="shared" si="8"/>
        <v>0</v>
      </c>
      <c r="H42" s="129">
        <f t="shared" si="9"/>
        <v>0</v>
      </c>
      <c r="I42" s="129">
        <f t="shared" si="10"/>
        <v>0</v>
      </c>
      <c r="J42" s="129">
        <f t="shared" si="11"/>
        <v>0</v>
      </c>
      <c r="K42" s="49" t="s">
        <v>1387</v>
      </c>
      <c r="L42" s="50">
        <f t="shared" si="6"/>
        <v>1</v>
      </c>
      <c r="M42" s="50">
        <f t="shared" si="7"/>
        <v>1</v>
      </c>
      <c r="N42" s="50">
        <f t="shared" si="5"/>
        <v>1</v>
      </c>
      <c r="O42" s="50">
        <f t="shared" si="4"/>
        <v>1</v>
      </c>
    </row>
    <row r="43" spans="1:15" ht="15" customHeight="1">
      <c r="A43" s="129">
        <v>5030</v>
      </c>
      <c r="B43" s="129" t="s">
        <v>1382</v>
      </c>
      <c r="C43" s="145" t="s">
        <v>1424</v>
      </c>
      <c r="D43" s="139" t="s">
        <v>1389</v>
      </c>
      <c r="E43" s="140" t="s">
        <v>1385</v>
      </c>
      <c r="F43" s="141" t="s">
        <v>1386</v>
      </c>
      <c r="G43" s="129">
        <f t="shared" si="8"/>
        <v>0</v>
      </c>
      <c r="H43" s="129">
        <f t="shared" si="9"/>
        <v>1</v>
      </c>
      <c r="I43" s="129">
        <f t="shared" si="10"/>
        <v>0</v>
      </c>
      <c r="J43" s="129">
        <f t="shared" si="11"/>
        <v>1</v>
      </c>
      <c r="K43" s="49" t="s">
        <v>1387</v>
      </c>
      <c r="L43" s="50">
        <f t="shared" si="6"/>
        <v>1</v>
      </c>
      <c r="M43" s="50">
        <f t="shared" si="7"/>
        <v>1</v>
      </c>
      <c r="N43" s="50">
        <f t="shared" si="5"/>
        <v>1</v>
      </c>
      <c r="O43" s="50">
        <f t="shared" si="4"/>
        <v>1</v>
      </c>
    </row>
    <row r="44" spans="1:15" ht="15" customHeight="1">
      <c r="A44" s="129">
        <v>5030</v>
      </c>
      <c r="B44" s="129" t="s">
        <v>1382</v>
      </c>
      <c r="C44" s="145" t="s">
        <v>1427</v>
      </c>
      <c r="D44" s="139" t="s">
        <v>1428</v>
      </c>
      <c r="E44" s="140" t="s">
        <v>1384</v>
      </c>
      <c r="F44" s="141" t="s">
        <v>1386</v>
      </c>
      <c r="G44" s="129">
        <f t="shared" si="8"/>
        <v>0</v>
      </c>
      <c r="H44" s="129">
        <f t="shared" si="9"/>
        <v>0</v>
      </c>
      <c r="I44" s="129">
        <f t="shared" si="10"/>
        <v>0</v>
      </c>
      <c r="J44" s="129">
        <f t="shared" si="11"/>
        <v>0</v>
      </c>
      <c r="K44" s="49" t="s">
        <v>1387</v>
      </c>
      <c r="L44" s="50">
        <f t="shared" si="6"/>
        <v>1</v>
      </c>
      <c r="M44" s="50">
        <f t="shared" si="7"/>
        <v>1</v>
      </c>
      <c r="N44" s="50">
        <f t="shared" si="5"/>
        <v>1</v>
      </c>
      <c r="O44" s="50">
        <f t="shared" si="4"/>
        <v>1</v>
      </c>
    </row>
    <row r="45" spans="1:15" ht="15" customHeight="1">
      <c r="A45" s="129">
        <v>5030</v>
      </c>
      <c r="B45" s="129" t="s">
        <v>1382</v>
      </c>
      <c r="C45" s="145" t="s">
        <v>1454</v>
      </c>
      <c r="D45" s="139" t="s">
        <v>1455</v>
      </c>
      <c r="E45" s="140"/>
      <c r="F45" s="141" t="s">
        <v>1386</v>
      </c>
      <c r="G45" s="129">
        <f t="shared" si="8"/>
        <v>0</v>
      </c>
      <c r="H45" s="129">
        <f t="shared" si="9"/>
        <v>0</v>
      </c>
      <c r="I45" s="129">
        <f t="shared" si="10"/>
        <v>0</v>
      </c>
      <c r="J45" s="129">
        <f t="shared" si="11"/>
        <v>0</v>
      </c>
      <c r="K45" s="49" t="s">
        <v>1387</v>
      </c>
      <c r="L45" s="50">
        <f t="shared" si="6"/>
        <v>1</v>
      </c>
      <c r="M45" s="50">
        <f t="shared" si="7"/>
        <v>1</v>
      </c>
      <c r="N45" s="50">
        <f t="shared" si="5"/>
        <v>1</v>
      </c>
      <c r="O45" s="50">
        <f t="shared" si="4"/>
        <v>1</v>
      </c>
    </row>
    <row r="46" spans="1:15" ht="15" customHeight="1">
      <c r="A46" s="129">
        <v>5030</v>
      </c>
      <c r="B46" s="129" t="s">
        <v>1382</v>
      </c>
      <c r="C46" s="145" t="s">
        <v>1456</v>
      </c>
      <c r="D46" s="139" t="s">
        <v>1403</v>
      </c>
      <c r="E46" s="140" t="s">
        <v>1385</v>
      </c>
      <c r="F46" s="141" t="s">
        <v>1386</v>
      </c>
      <c r="G46" s="129">
        <f t="shared" si="8"/>
        <v>0</v>
      </c>
      <c r="H46" s="129">
        <f t="shared" si="9"/>
        <v>1</v>
      </c>
      <c r="I46" s="129">
        <f t="shared" si="10"/>
        <v>0</v>
      </c>
      <c r="J46" s="129">
        <f t="shared" si="11"/>
        <v>1</v>
      </c>
      <c r="K46" s="49" t="s">
        <v>1387</v>
      </c>
      <c r="L46" s="50">
        <f t="shared" si="6"/>
        <v>1</v>
      </c>
      <c r="M46" s="50">
        <f t="shared" si="7"/>
        <v>1</v>
      </c>
      <c r="N46" s="50">
        <f t="shared" si="5"/>
        <v>1</v>
      </c>
      <c r="O46" s="50">
        <f t="shared" si="4"/>
        <v>1</v>
      </c>
    </row>
    <row r="47" spans="1:15" ht="15" customHeight="1">
      <c r="A47" s="129">
        <v>5030</v>
      </c>
      <c r="B47" s="129" t="s">
        <v>1382</v>
      </c>
      <c r="C47" s="145" t="s">
        <v>1439</v>
      </c>
      <c r="D47" s="139" t="s">
        <v>1430</v>
      </c>
      <c r="E47" s="140" t="s">
        <v>1430</v>
      </c>
      <c r="F47" s="141" t="s">
        <v>1386</v>
      </c>
      <c r="G47" s="129">
        <f t="shared" si="8"/>
        <v>1</v>
      </c>
      <c r="H47" s="129">
        <f t="shared" si="9"/>
        <v>1</v>
      </c>
      <c r="I47" s="129">
        <f t="shared" si="10"/>
        <v>0</v>
      </c>
      <c r="J47" s="129">
        <f t="shared" si="11"/>
        <v>1</v>
      </c>
      <c r="K47" s="49" t="s">
        <v>1387</v>
      </c>
      <c r="L47" s="50">
        <f t="shared" si="6"/>
        <v>1</v>
      </c>
      <c r="M47" s="50">
        <f t="shared" si="7"/>
        <v>1</v>
      </c>
      <c r="N47" s="50">
        <f t="shared" si="5"/>
        <v>1</v>
      </c>
      <c r="O47" s="50">
        <f t="shared" si="4"/>
        <v>1</v>
      </c>
    </row>
    <row r="48" spans="1:15" ht="15" customHeight="1">
      <c r="A48" s="129">
        <v>5030</v>
      </c>
      <c r="B48" s="129" t="s">
        <v>1382</v>
      </c>
      <c r="C48" s="145" t="s">
        <v>1437</v>
      </c>
      <c r="D48" s="139" t="s">
        <v>1438</v>
      </c>
      <c r="E48" s="140" t="s">
        <v>1385</v>
      </c>
      <c r="F48" s="141" t="s">
        <v>1386</v>
      </c>
      <c r="G48" s="129">
        <f t="shared" si="8"/>
        <v>0</v>
      </c>
      <c r="H48" s="129">
        <f t="shared" si="9"/>
        <v>1</v>
      </c>
      <c r="I48" s="129">
        <f t="shared" si="10"/>
        <v>0</v>
      </c>
      <c r="J48" s="129">
        <f t="shared" si="11"/>
        <v>1</v>
      </c>
      <c r="K48" s="49" t="s">
        <v>1387</v>
      </c>
      <c r="L48" s="50">
        <f t="shared" si="6"/>
        <v>1</v>
      </c>
      <c r="M48" s="50">
        <f t="shared" si="7"/>
        <v>1</v>
      </c>
      <c r="N48" s="50">
        <f t="shared" si="5"/>
        <v>1</v>
      </c>
      <c r="O48" s="50">
        <f t="shared" si="4"/>
        <v>1</v>
      </c>
    </row>
    <row r="49" spans="1:15" ht="15" customHeight="1">
      <c r="A49" s="129">
        <v>5030</v>
      </c>
      <c r="B49" s="129" t="s">
        <v>1382</v>
      </c>
      <c r="C49" s="145" t="s">
        <v>1457</v>
      </c>
      <c r="D49" s="139" t="s">
        <v>1389</v>
      </c>
      <c r="E49" s="140" t="s">
        <v>1385</v>
      </c>
      <c r="F49" s="141" t="s">
        <v>1386</v>
      </c>
      <c r="G49" s="129">
        <f t="shared" si="8"/>
        <v>0</v>
      </c>
      <c r="H49" s="129">
        <f t="shared" si="9"/>
        <v>1</v>
      </c>
      <c r="I49" s="129">
        <f t="shared" si="10"/>
        <v>0</v>
      </c>
      <c r="J49" s="129">
        <f t="shared" si="11"/>
        <v>1</v>
      </c>
      <c r="K49" s="49" t="s">
        <v>1387</v>
      </c>
      <c r="L49" s="50">
        <f t="shared" si="6"/>
        <v>1</v>
      </c>
      <c r="M49" s="50">
        <f t="shared" si="7"/>
        <v>1</v>
      </c>
      <c r="N49" s="50">
        <f t="shared" si="5"/>
        <v>1</v>
      </c>
      <c r="O49" s="50">
        <f t="shared" si="4"/>
        <v>1</v>
      </c>
    </row>
    <row r="50" spans="1:15" ht="15" customHeight="1">
      <c r="A50" s="129">
        <v>5030</v>
      </c>
      <c r="B50" s="129" t="s">
        <v>1382</v>
      </c>
      <c r="C50" s="145" t="s">
        <v>1425</v>
      </c>
      <c r="D50" s="139" t="s">
        <v>1426</v>
      </c>
      <c r="E50" s="140" t="s">
        <v>1385</v>
      </c>
      <c r="F50" s="141" t="s">
        <v>1386</v>
      </c>
      <c r="G50" s="129">
        <f t="shared" si="8"/>
        <v>0</v>
      </c>
      <c r="H50" s="129">
        <f t="shared" si="9"/>
        <v>1</v>
      </c>
      <c r="I50" s="129">
        <f t="shared" si="10"/>
        <v>0</v>
      </c>
      <c r="J50" s="129">
        <f t="shared" si="11"/>
        <v>1</v>
      </c>
      <c r="K50" s="49" t="s">
        <v>1387</v>
      </c>
      <c r="L50" s="50">
        <f t="shared" si="6"/>
        <v>1</v>
      </c>
      <c r="M50" s="50">
        <f t="shared" si="7"/>
        <v>1</v>
      </c>
      <c r="N50" s="50">
        <f t="shared" si="5"/>
        <v>1</v>
      </c>
      <c r="O50" s="50">
        <f t="shared" si="4"/>
        <v>1</v>
      </c>
    </row>
    <row r="51" spans="1:15" ht="15" customHeight="1">
      <c r="A51" s="129">
        <v>5030</v>
      </c>
      <c r="B51" s="129" t="s">
        <v>1382</v>
      </c>
      <c r="C51" s="145" t="s">
        <v>1458</v>
      </c>
      <c r="D51" s="139" t="s">
        <v>1393</v>
      </c>
      <c r="E51" s="140" t="s">
        <v>1459</v>
      </c>
      <c r="F51" s="141" t="s">
        <v>1386</v>
      </c>
      <c r="G51" s="129">
        <f t="shared" si="8"/>
        <v>0</v>
      </c>
      <c r="H51" s="129">
        <f t="shared" si="9"/>
        <v>0</v>
      </c>
      <c r="I51" s="129">
        <f t="shared" si="10"/>
        <v>0</v>
      </c>
      <c r="J51" s="129">
        <f t="shared" si="11"/>
        <v>0</v>
      </c>
      <c r="K51" s="49" t="s">
        <v>1387</v>
      </c>
      <c r="L51" s="50">
        <f t="shared" si="6"/>
        <v>1</v>
      </c>
      <c r="M51" s="50">
        <f t="shared" si="7"/>
        <v>1</v>
      </c>
      <c r="N51" s="50">
        <f t="shared" si="5"/>
        <v>1</v>
      </c>
      <c r="O51" s="50">
        <f t="shared" si="4"/>
        <v>1</v>
      </c>
    </row>
    <row r="52" spans="1:15" ht="15" customHeight="1">
      <c r="A52" s="129">
        <v>5030</v>
      </c>
      <c r="B52" s="129" t="s">
        <v>1382</v>
      </c>
      <c r="C52" s="145" t="s">
        <v>1460</v>
      </c>
      <c r="D52" s="139" t="s">
        <v>1401</v>
      </c>
      <c r="E52" s="140" t="s">
        <v>1461</v>
      </c>
      <c r="F52" s="141" t="s">
        <v>1386</v>
      </c>
      <c r="G52" s="129">
        <f t="shared" si="8"/>
        <v>0</v>
      </c>
      <c r="H52" s="129">
        <f t="shared" si="9"/>
        <v>0</v>
      </c>
      <c r="I52" s="129">
        <f t="shared" si="10"/>
        <v>0</v>
      </c>
      <c r="J52" s="129">
        <f t="shared" si="11"/>
        <v>0</v>
      </c>
      <c r="K52" s="49" t="s">
        <v>1387</v>
      </c>
      <c r="L52" s="50">
        <f t="shared" si="6"/>
        <v>1</v>
      </c>
      <c r="M52" s="50">
        <f t="shared" si="7"/>
        <v>1</v>
      </c>
      <c r="N52" s="50">
        <f t="shared" si="5"/>
        <v>1</v>
      </c>
      <c r="O52" s="50">
        <f t="shared" si="4"/>
        <v>1</v>
      </c>
    </row>
    <row r="53" spans="1:15" ht="15" customHeight="1">
      <c r="A53" s="129">
        <v>5045</v>
      </c>
      <c r="B53" s="129" t="s">
        <v>1382</v>
      </c>
      <c r="C53" s="146" t="s">
        <v>1462</v>
      </c>
      <c r="D53" s="139" t="s">
        <v>1463</v>
      </c>
      <c r="E53" s="140" t="s">
        <v>1463</v>
      </c>
      <c r="F53" s="141" t="s">
        <v>1386</v>
      </c>
      <c r="G53" s="129">
        <f t="shared" si="8"/>
        <v>1</v>
      </c>
      <c r="H53" s="129">
        <f t="shared" si="9"/>
        <v>1</v>
      </c>
      <c r="I53" s="129">
        <f t="shared" si="10"/>
        <v>0</v>
      </c>
      <c r="J53" s="129">
        <f t="shared" si="11"/>
        <v>1</v>
      </c>
      <c r="K53" s="49" t="s">
        <v>1387</v>
      </c>
      <c r="L53" s="50">
        <f t="shared" si="6"/>
        <v>1</v>
      </c>
      <c r="M53" s="50">
        <f t="shared" si="7"/>
        <v>1</v>
      </c>
      <c r="N53" s="50">
        <f t="shared" si="5"/>
        <v>1</v>
      </c>
      <c r="O53" s="50">
        <f t="shared" si="4"/>
        <v>1</v>
      </c>
    </row>
    <row r="54" spans="1:15" ht="15" customHeight="1">
      <c r="A54" s="129">
        <v>5045</v>
      </c>
      <c r="B54" s="129" t="s">
        <v>1382</v>
      </c>
      <c r="C54" s="146" t="s">
        <v>1406</v>
      </c>
      <c r="D54" s="139" t="s">
        <v>284</v>
      </c>
      <c r="E54" s="140" t="s">
        <v>1385</v>
      </c>
      <c r="F54" s="141" t="s">
        <v>1386</v>
      </c>
      <c r="G54" s="129">
        <f t="shared" si="8"/>
        <v>0</v>
      </c>
      <c r="H54" s="129">
        <f t="shared" si="9"/>
        <v>1</v>
      </c>
      <c r="I54" s="129">
        <f t="shared" si="10"/>
        <v>0</v>
      </c>
      <c r="J54" s="129">
        <f t="shared" si="11"/>
        <v>1</v>
      </c>
      <c r="K54" s="49" t="s">
        <v>1387</v>
      </c>
      <c r="L54" s="50">
        <f t="shared" si="6"/>
        <v>1</v>
      </c>
      <c r="M54" s="50">
        <f t="shared" si="7"/>
        <v>1</v>
      </c>
      <c r="N54" s="50">
        <f t="shared" si="5"/>
        <v>1</v>
      </c>
      <c r="O54" s="50">
        <f t="shared" si="4"/>
        <v>1</v>
      </c>
    </row>
    <row r="55" spans="1:15" ht="15" customHeight="1">
      <c r="A55" s="129">
        <v>5045</v>
      </c>
      <c r="B55" s="129" t="s">
        <v>1382</v>
      </c>
      <c r="C55" s="146" t="s">
        <v>1464</v>
      </c>
      <c r="D55" s="139" t="s">
        <v>1465</v>
      </c>
      <c r="E55" s="140" t="s">
        <v>1385</v>
      </c>
      <c r="F55" s="141" t="s">
        <v>1386</v>
      </c>
      <c r="G55" s="129">
        <f t="shared" si="8"/>
        <v>1</v>
      </c>
      <c r="H55" s="129">
        <f t="shared" si="9"/>
        <v>1</v>
      </c>
      <c r="I55" s="129">
        <f t="shared" si="10"/>
        <v>0</v>
      </c>
      <c r="J55" s="129">
        <f t="shared" si="11"/>
        <v>1</v>
      </c>
      <c r="K55" s="49" t="s">
        <v>1387</v>
      </c>
      <c r="L55" s="50">
        <f t="shared" si="6"/>
        <v>1</v>
      </c>
      <c r="M55" s="50">
        <f t="shared" si="7"/>
        <v>1</v>
      </c>
      <c r="N55" s="50">
        <f t="shared" si="5"/>
        <v>1</v>
      </c>
      <c r="O55" s="50">
        <f t="shared" si="4"/>
        <v>1</v>
      </c>
    </row>
    <row r="56" spans="1:15" ht="15" customHeight="1">
      <c r="A56" s="129">
        <v>5045</v>
      </c>
      <c r="B56" s="129" t="s">
        <v>1382</v>
      </c>
      <c r="C56" s="146" t="s">
        <v>1466</v>
      </c>
      <c r="D56" s="139" t="s">
        <v>1411</v>
      </c>
      <c r="E56" s="140" t="s">
        <v>1467</v>
      </c>
      <c r="F56" s="141" t="s">
        <v>1386</v>
      </c>
      <c r="G56" s="129">
        <f t="shared" si="8"/>
        <v>0</v>
      </c>
      <c r="H56" s="129">
        <f t="shared" si="9"/>
        <v>0</v>
      </c>
      <c r="I56" s="129">
        <f t="shared" si="10"/>
        <v>0</v>
      </c>
      <c r="J56" s="129">
        <f t="shared" si="11"/>
        <v>0</v>
      </c>
      <c r="K56" s="49" t="s">
        <v>1387</v>
      </c>
      <c r="L56" s="50">
        <f t="shared" si="6"/>
        <v>1</v>
      </c>
      <c r="M56" s="50">
        <f t="shared" si="7"/>
        <v>1</v>
      </c>
      <c r="N56" s="50">
        <f t="shared" si="5"/>
        <v>1</v>
      </c>
      <c r="O56" s="50">
        <f t="shared" si="4"/>
        <v>1</v>
      </c>
    </row>
    <row r="57" spans="1:15" ht="15" customHeight="1">
      <c r="A57" s="129">
        <v>5045</v>
      </c>
      <c r="B57" s="129" t="s">
        <v>1382</v>
      </c>
      <c r="C57" s="146" t="s">
        <v>1468</v>
      </c>
      <c r="D57" s="139" t="s">
        <v>284</v>
      </c>
      <c r="E57" s="140" t="s">
        <v>1435</v>
      </c>
      <c r="F57" s="141" t="s">
        <v>1386</v>
      </c>
      <c r="G57" s="129">
        <f t="shared" si="8"/>
        <v>0</v>
      </c>
      <c r="H57" s="129">
        <f t="shared" si="9"/>
        <v>0</v>
      </c>
      <c r="I57" s="129">
        <f t="shared" si="10"/>
        <v>0</v>
      </c>
      <c r="J57" s="129">
        <f t="shared" si="11"/>
        <v>0</v>
      </c>
      <c r="K57" s="49" t="s">
        <v>1387</v>
      </c>
      <c r="L57" s="50">
        <f t="shared" si="6"/>
        <v>1</v>
      </c>
      <c r="M57" s="50">
        <f t="shared" si="7"/>
        <v>1</v>
      </c>
      <c r="N57" s="50">
        <f t="shared" si="5"/>
        <v>1</v>
      </c>
      <c r="O57" s="50">
        <f t="shared" si="4"/>
        <v>1</v>
      </c>
    </row>
    <row r="58" spans="1:15" ht="15" customHeight="1">
      <c r="A58" s="129">
        <v>5045</v>
      </c>
      <c r="B58" s="129" t="s">
        <v>1382</v>
      </c>
      <c r="C58" s="146" t="s">
        <v>1407</v>
      </c>
      <c r="D58" s="139" t="s">
        <v>1401</v>
      </c>
      <c r="E58" s="140" t="s">
        <v>1408</v>
      </c>
      <c r="F58" s="141" t="s">
        <v>1386</v>
      </c>
      <c r="G58" s="129">
        <f t="shared" si="8"/>
        <v>0</v>
      </c>
      <c r="H58" s="129">
        <f t="shared" si="9"/>
        <v>0</v>
      </c>
      <c r="I58" s="129">
        <f t="shared" si="10"/>
        <v>0</v>
      </c>
      <c r="J58" s="129">
        <f t="shared" si="11"/>
        <v>0</v>
      </c>
      <c r="K58" s="49" t="s">
        <v>1387</v>
      </c>
      <c r="L58" s="50">
        <f t="shared" si="6"/>
        <v>1</v>
      </c>
      <c r="M58" s="50">
        <f t="shared" si="7"/>
        <v>1</v>
      </c>
      <c r="N58" s="50">
        <f t="shared" si="5"/>
        <v>1</v>
      </c>
      <c r="O58" s="50">
        <f t="shared" si="4"/>
        <v>1</v>
      </c>
    </row>
    <row r="59" spans="1:15" ht="15" customHeight="1">
      <c r="A59" s="129">
        <v>5045</v>
      </c>
      <c r="B59" s="129" t="s">
        <v>1382</v>
      </c>
      <c r="C59" s="146" t="s">
        <v>1469</v>
      </c>
      <c r="D59" s="139" t="s">
        <v>1470</v>
      </c>
      <c r="E59" s="140"/>
      <c r="F59" s="141" t="s">
        <v>1386</v>
      </c>
      <c r="G59" s="129">
        <f t="shared" si="8"/>
        <v>1</v>
      </c>
      <c r="H59" s="129">
        <f t="shared" si="9"/>
        <v>0</v>
      </c>
      <c r="I59" s="129">
        <f t="shared" si="10"/>
        <v>0</v>
      </c>
      <c r="J59" s="129">
        <f t="shared" si="11"/>
        <v>1</v>
      </c>
      <c r="K59" s="49" t="s">
        <v>1387</v>
      </c>
      <c r="L59" s="50">
        <f t="shared" si="6"/>
        <v>1</v>
      </c>
      <c r="M59" s="50">
        <f t="shared" si="7"/>
        <v>1</v>
      </c>
      <c r="N59" s="50">
        <f t="shared" si="5"/>
        <v>1</v>
      </c>
      <c r="O59" s="50">
        <f t="shared" si="4"/>
        <v>1</v>
      </c>
    </row>
    <row r="60" spans="1:15" ht="15" customHeight="1">
      <c r="A60" s="129">
        <v>5045</v>
      </c>
      <c r="B60" s="129" t="s">
        <v>1382</v>
      </c>
      <c r="C60" s="146" t="s">
        <v>1409</v>
      </c>
      <c r="D60" s="139" t="s">
        <v>284</v>
      </c>
      <c r="E60" s="140" t="s">
        <v>1408</v>
      </c>
      <c r="F60" s="141" t="s">
        <v>1386</v>
      </c>
      <c r="G60" s="129">
        <f t="shared" si="8"/>
        <v>0</v>
      </c>
      <c r="H60" s="129">
        <f t="shared" si="9"/>
        <v>0</v>
      </c>
      <c r="I60" s="129">
        <f t="shared" si="10"/>
        <v>0</v>
      </c>
      <c r="J60" s="129">
        <f t="shared" si="11"/>
        <v>0</v>
      </c>
      <c r="K60" s="49" t="s">
        <v>1387</v>
      </c>
      <c r="L60" s="50">
        <f t="shared" si="6"/>
        <v>1</v>
      </c>
      <c r="M60" s="50">
        <f t="shared" si="7"/>
        <v>1</v>
      </c>
      <c r="N60" s="50">
        <f t="shared" si="5"/>
        <v>1</v>
      </c>
      <c r="O60" s="50">
        <f t="shared" si="4"/>
        <v>1</v>
      </c>
    </row>
    <row r="61" spans="1:15" ht="15" customHeight="1">
      <c r="A61" s="129">
        <v>5045</v>
      </c>
      <c r="B61" s="129" t="s">
        <v>1382</v>
      </c>
      <c r="C61" s="146" t="s">
        <v>1471</v>
      </c>
      <c r="D61" s="139" t="s">
        <v>1448</v>
      </c>
      <c r="E61" s="140" t="s">
        <v>1385</v>
      </c>
      <c r="F61" s="141" t="s">
        <v>1386</v>
      </c>
      <c r="G61" s="129">
        <f t="shared" si="8"/>
        <v>1</v>
      </c>
      <c r="H61" s="129">
        <f t="shared" si="9"/>
        <v>1</v>
      </c>
      <c r="I61" s="129">
        <f t="shared" si="10"/>
        <v>0</v>
      </c>
      <c r="J61" s="129">
        <f t="shared" si="11"/>
        <v>1</v>
      </c>
      <c r="K61" s="49" t="s">
        <v>1387</v>
      </c>
      <c r="L61" s="50">
        <f t="shared" si="6"/>
        <v>1</v>
      </c>
      <c r="M61" s="50">
        <f t="shared" si="7"/>
        <v>1</v>
      </c>
      <c r="N61" s="50">
        <f t="shared" si="5"/>
        <v>1</v>
      </c>
      <c r="O61" s="50">
        <f t="shared" si="4"/>
        <v>1</v>
      </c>
    </row>
    <row r="62" spans="1:15" ht="15" customHeight="1">
      <c r="A62" s="129">
        <v>5045</v>
      </c>
      <c r="B62" s="129" t="s">
        <v>1382</v>
      </c>
      <c r="C62" s="146" t="s">
        <v>1410</v>
      </c>
      <c r="D62" s="139" t="s">
        <v>1411</v>
      </c>
      <c r="E62" s="140" t="s">
        <v>1384</v>
      </c>
      <c r="F62" s="141" t="s">
        <v>1386</v>
      </c>
      <c r="G62" s="129">
        <f t="shared" si="8"/>
        <v>0</v>
      </c>
      <c r="H62" s="129">
        <f t="shared" si="9"/>
        <v>0</v>
      </c>
      <c r="I62" s="129">
        <f t="shared" si="10"/>
        <v>0</v>
      </c>
      <c r="J62" s="129">
        <f t="shared" si="11"/>
        <v>0</v>
      </c>
      <c r="K62" s="49" t="s">
        <v>1387</v>
      </c>
      <c r="L62" s="50">
        <f t="shared" si="6"/>
        <v>1</v>
      </c>
      <c r="M62" s="50">
        <f t="shared" si="7"/>
        <v>1</v>
      </c>
      <c r="N62" s="50">
        <f t="shared" si="5"/>
        <v>1</v>
      </c>
      <c r="O62" s="50">
        <f t="shared" si="4"/>
        <v>1</v>
      </c>
    </row>
    <row r="63" spans="1:15" ht="15" customHeight="1">
      <c r="A63" s="129">
        <v>5154</v>
      </c>
      <c r="B63" s="129" t="s">
        <v>1382</v>
      </c>
      <c r="C63" s="147" t="s">
        <v>1472</v>
      </c>
      <c r="D63" s="139" t="s">
        <v>1473</v>
      </c>
      <c r="E63" s="140"/>
      <c r="F63" s="141" t="s">
        <v>1386</v>
      </c>
      <c r="G63" s="129">
        <f t="shared" si="8"/>
        <v>0</v>
      </c>
      <c r="H63" s="129">
        <f t="shared" si="9"/>
        <v>0</v>
      </c>
      <c r="I63" s="129">
        <f t="shared" si="10"/>
        <v>0</v>
      </c>
      <c r="J63" s="129">
        <f t="shared" si="11"/>
        <v>0</v>
      </c>
      <c r="K63" s="49" t="s">
        <v>1387</v>
      </c>
      <c r="L63" s="50">
        <f t="shared" si="6"/>
        <v>1</v>
      </c>
      <c r="M63" s="50">
        <f t="shared" si="7"/>
        <v>1</v>
      </c>
      <c r="N63" s="50">
        <f t="shared" si="5"/>
        <v>1</v>
      </c>
      <c r="O63" s="50">
        <f t="shared" si="4"/>
        <v>1</v>
      </c>
    </row>
    <row r="64" spans="1:15" ht="15" customHeight="1">
      <c r="A64" s="129">
        <v>5154</v>
      </c>
      <c r="B64" s="129" t="s">
        <v>1382</v>
      </c>
      <c r="C64" s="147" t="s">
        <v>1474</v>
      </c>
      <c r="D64" s="139" t="s">
        <v>1389</v>
      </c>
      <c r="E64" s="140" t="s">
        <v>1475</v>
      </c>
      <c r="F64" s="141" t="s">
        <v>1386</v>
      </c>
      <c r="G64" s="129">
        <f t="shared" si="8"/>
        <v>0</v>
      </c>
      <c r="H64" s="129">
        <f t="shared" si="9"/>
        <v>1</v>
      </c>
      <c r="I64" s="129">
        <f t="shared" si="10"/>
        <v>0</v>
      </c>
      <c r="J64" s="129">
        <f t="shared" si="11"/>
        <v>1</v>
      </c>
      <c r="K64" s="49" t="s">
        <v>1387</v>
      </c>
      <c r="L64" s="50">
        <f t="shared" si="6"/>
        <v>1</v>
      </c>
      <c r="M64" s="50">
        <f t="shared" si="7"/>
        <v>1</v>
      </c>
      <c r="N64" s="50">
        <f t="shared" si="5"/>
        <v>1</v>
      </c>
      <c r="O64" s="50">
        <f t="shared" si="4"/>
        <v>1</v>
      </c>
    </row>
    <row r="65" spans="1:15" ht="15" customHeight="1">
      <c r="A65" s="129">
        <v>5154</v>
      </c>
      <c r="B65" s="129" t="s">
        <v>1382</v>
      </c>
      <c r="C65" s="147" t="s">
        <v>1476</v>
      </c>
      <c r="D65" s="139" t="s">
        <v>284</v>
      </c>
      <c r="E65" s="140" t="s">
        <v>1408</v>
      </c>
      <c r="F65" s="141" t="s">
        <v>1386</v>
      </c>
      <c r="G65" s="129">
        <f t="shared" si="8"/>
        <v>0</v>
      </c>
      <c r="H65" s="129">
        <f t="shared" si="9"/>
        <v>0</v>
      </c>
      <c r="I65" s="129">
        <f t="shared" si="10"/>
        <v>0</v>
      </c>
      <c r="J65" s="129">
        <f t="shared" si="11"/>
        <v>0</v>
      </c>
      <c r="K65" s="49" t="s">
        <v>1387</v>
      </c>
      <c r="L65" s="50">
        <f t="shared" si="6"/>
        <v>1</v>
      </c>
      <c r="M65" s="50">
        <f t="shared" si="7"/>
        <v>1</v>
      </c>
      <c r="N65" s="50">
        <f t="shared" si="5"/>
        <v>1</v>
      </c>
      <c r="O65" s="50">
        <f t="shared" si="4"/>
        <v>1</v>
      </c>
    </row>
    <row r="66" spans="1:15" ht="15" customHeight="1">
      <c r="A66" s="129">
        <v>5154</v>
      </c>
      <c r="B66" s="129" t="s">
        <v>1382</v>
      </c>
      <c r="C66" s="147" t="s">
        <v>1477</v>
      </c>
      <c r="D66" s="139" t="s">
        <v>1389</v>
      </c>
      <c r="E66" s="140" t="s">
        <v>1478</v>
      </c>
      <c r="F66" s="141" t="s">
        <v>1386</v>
      </c>
      <c r="G66" s="129">
        <f t="shared" si="8"/>
        <v>0</v>
      </c>
      <c r="H66" s="129">
        <f t="shared" si="9"/>
        <v>0</v>
      </c>
      <c r="I66" s="129">
        <f t="shared" si="10"/>
        <v>0</v>
      </c>
      <c r="J66" s="129">
        <f t="shared" si="11"/>
        <v>0</v>
      </c>
      <c r="K66" s="49" t="s">
        <v>1387</v>
      </c>
      <c r="L66" s="50">
        <f t="shared" si="6"/>
        <v>1</v>
      </c>
      <c r="M66" s="50">
        <f t="shared" si="7"/>
        <v>1</v>
      </c>
      <c r="N66" s="50">
        <f t="shared" si="5"/>
        <v>1</v>
      </c>
      <c r="O66" s="50">
        <f t="shared" si="4"/>
        <v>1</v>
      </c>
    </row>
    <row r="67" spans="1:15" ht="15" customHeight="1">
      <c r="A67" s="129">
        <v>5154</v>
      </c>
      <c r="B67" s="129" t="s">
        <v>1382</v>
      </c>
      <c r="C67" s="147" t="s">
        <v>1479</v>
      </c>
      <c r="D67" s="139" t="s">
        <v>1389</v>
      </c>
      <c r="E67" s="140" t="s">
        <v>1475</v>
      </c>
      <c r="F67" s="141" t="s">
        <v>1386</v>
      </c>
      <c r="G67" s="129">
        <f aca="true" t="shared" si="12" ref="G67:G98">IF(ISERROR(SEARCH($B67,D67)),0,1)</f>
        <v>0</v>
      </c>
      <c r="H67" s="129">
        <f aca="true" t="shared" si="13" ref="H67:H98">IF(ISERROR(SEARCH($B67,E67)),0,1)</f>
        <v>1</v>
      </c>
      <c r="I67" s="129">
        <f aca="true" t="shared" si="14" ref="I67:I98">IF(ISERROR(SEARCH($B67,F67)),0,1)</f>
        <v>0</v>
      </c>
      <c r="J67" s="129">
        <f aca="true" t="shared" si="15" ref="J67:J98">INT(OR(G67,H67,I67))</f>
        <v>1</v>
      </c>
      <c r="K67" s="49" t="s">
        <v>1387</v>
      </c>
      <c r="L67" s="50">
        <f t="shared" si="6"/>
        <v>1</v>
      </c>
      <c r="M67" s="50">
        <f t="shared" si="7"/>
        <v>1</v>
      </c>
      <c r="N67" s="50">
        <f t="shared" si="5"/>
        <v>1</v>
      </c>
      <c r="O67" s="50">
        <f t="shared" si="4"/>
        <v>1</v>
      </c>
    </row>
    <row r="68" spans="1:15" ht="15" customHeight="1">
      <c r="A68" s="129">
        <v>5154</v>
      </c>
      <c r="B68" s="129" t="s">
        <v>1382</v>
      </c>
      <c r="C68" s="147" t="s">
        <v>1480</v>
      </c>
      <c r="D68" s="139" t="s">
        <v>1389</v>
      </c>
      <c r="E68" s="140" t="s">
        <v>1475</v>
      </c>
      <c r="F68" s="141" t="s">
        <v>1386</v>
      </c>
      <c r="G68" s="129">
        <f t="shared" si="12"/>
        <v>0</v>
      </c>
      <c r="H68" s="129">
        <f t="shared" si="13"/>
        <v>1</v>
      </c>
      <c r="I68" s="129">
        <f t="shared" si="14"/>
        <v>0</v>
      </c>
      <c r="J68" s="129">
        <f t="shared" si="15"/>
        <v>1</v>
      </c>
      <c r="K68" s="49" t="s">
        <v>1387</v>
      </c>
      <c r="L68" s="50">
        <f t="shared" si="6"/>
        <v>1</v>
      </c>
      <c r="M68" s="50">
        <f t="shared" si="7"/>
        <v>1</v>
      </c>
      <c r="N68" s="50">
        <f t="shared" si="5"/>
        <v>1</v>
      </c>
      <c r="O68" s="50">
        <f aca="true" t="shared" si="16" ref="O68:O131">INT(OR(L68,M68,N68))</f>
        <v>1</v>
      </c>
    </row>
    <row r="69" spans="1:15" ht="15" customHeight="1">
      <c r="A69" s="129">
        <v>5154</v>
      </c>
      <c r="B69" s="129" t="s">
        <v>1382</v>
      </c>
      <c r="C69" s="147" t="s">
        <v>1481</v>
      </c>
      <c r="D69" s="139" t="s">
        <v>1389</v>
      </c>
      <c r="E69" s="140" t="s">
        <v>1475</v>
      </c>
      <c r="F69" s="141" t="s">
        <v>1386</v>
      </c>
      <c r="G69" s="129">
        <f t="shared" si="12"/>
        <v>0</v>
      </c>
      <c r="H69" s="129">
        <f t="shared" si="13"/>
        <v>1</v>
      </c>
      <c r="I69" s="129">
        <f t="shared" si="14"/>
        <v>0</v>
      </c>
      <c r="J69" s="129">
        <f t="shared" si="15"/>
        <v>1</v>
      </c>
      <c r="K69" s="49" t="s">
        <v>1387</v>
      </c>
      <c r="L69" s="50">
        <f t="shared" si="6"/>
        <v>1</v>
      </c>
      <c r="M69" s="50">
        <f t="shared" si="7"/>
        <v>1</v>
      </c>
      <c r="N69" s="50">
        <f t="shared" si="5"/>
        <v>1</v>
      </c>
      <c r="O69" s="50">
        <f t="shared" si="16"/>
        <v>1</v>
      </c>
    </row>
    <row r="70" spans="1:15" ht="15" customHeight="1">
      <c r="A70" s="129">
        <v>5154</v>
      </c>
      <c r="B70" s="129" t="s">
        <v>1382</v>
      </c>
      <c r="C70" s="147" t="s">
        <v>1482</v>
      </c>
      <c r="D70" s="139" t="s">
        <v>1389</v>
      </c>
      <c r="E70" s="140" t="s">
        <v>1385</v>
      </c>
      <c r="F70" s="141" t="s">
        <v>1386</v>
      </c>
      <c r="G70" s="129">
        <f t="shared" si="12"/>
        <v>0</v>
      </c>
      <c r="H70" s="129">
        <f t="shared" si="13"/>
        <v>1</v>
      </c>
      <c r="I70" s="129">
        <f t="shared" si="14"/>
        <v>0</v>
      </c>
      <c r="J70" s="129">
        <f t="shared" si="15"/>
        <v>1</v>
      </c>
      <c r="K70" s="49" t="s">
        <v>1387</v>
      </c>
      <c r="L70" s="50">
        <f t="shared" si="6"/>
        <v>1</v>
      </c>
      <c r="M70" s="50">
        <f t="shared" si="7"/>
        <v>1</v>
      </c>
      <c r="N70" s="50">
        <f aca="true" t="shared" si="17" ref="N70:N133">IF(ISERROR(SEARCH($B70,K70)),0,1)</f>
        <v>1</v>
      </c>
      <c r="O70" s="50">
        <f t="shared" si="16"/>
        <v>1</v>
      </c>
    </row>
    <row r="71" spans="1:15" ht="15" customHeight="1">
      <c r="A71" s="129">
        <v>5154</v>
      </c>
      <c r="B71" s="129" t="s">
        <v>1382</v>
      </c>
      <c r="C71" s="147" t="s">
        <v>1483</v>
      </c>
      <c r="D71" s="139" t="s">
        <v>1389</v>
      </c>
      <c r="E71" s="140" t="s">
        <v>1475</v>
      </c>
      <c r="F71" s="141" t="s">
        <v>1386</v>
      </c>
      <c r="G71" s="129">
        <f t="shared" si="12"/>
        <v>0</v>
      </c>
      <c r="H71" s="129">
        <f t="shared" si="13"/>
        <v>1</v>
      </c>
      <c r="I71" s="129">
        <f t="shared" si="14"/>
        <v>0</v>
      </c>
      <c r="J71" s="129">
        <f t="shared" si="15"/>
        <v>1</v>
      </c>
      <c r="K71" s="49" t="s">
        <v>1387</v>
      </c>
      <c r="L71" s="50">
        <f t="shared" si="6"/>
        <v>1</v>
      </c>
      <c r="M71" s="50">
        <f t="shared" si="7"/>
        <v>1</v>
      </c>
      <c r="N71" s="50">
        <f t="shared" si="17"/>
        <v>1</v>
      </c>
      <c r="O71" s="50">
        <f t="shared" si="16"/>
        <v>1</v>
      </c>
    </row>
    <row r="72" spans="1:15" ht="15" customHeight="1">
      <c r="A72" s="129">
        <v>5154</v>
      </c>
      <c r="B72" s="129" t="s">
        <v>1382</v>
      </c>
      <c r="C72" s="147" t="s">
        <v>1484</v>
      </c>
      <c r="D72" s="139" t="s">
        <v>1399</v>
      </c>
      <c r="E72" s="140" t="s">
        <v>1385</v>
      </c>
      <c r="F72" s="141" t="s">
        <v>1386</v>
      </c>
      <c r="G72" s="129">
        <f t="shared" si="12"/>
        <v>0</v>
      </c>
      <c r="H72" s="129">
        <f t="shared" si="13"/>
        <v>1</v>
      </c>
      <c r="I72" s="129">
        <f t="shared" si="14"/>
        <v>0</v>
      </c>
      <c r="J72" s="129">
        <f t="shared" si="15"/>
        <v>1</v>
      </c>
      <c r="K72" s="49" t="s">
        <v>1387</v>
      </c>
      <c r="L72" s="50">
        <f aca="true" t="shared" si="18" ref="L72:L135">IF(ISERROR(SEARCH($B72,K72)),0,1)</f>
        <v>1</v>
      </c>
      <c r="M72" s="50">
        <f aca="true" t="shared" si="19" ref="M72:M135">IF(ISERROR(SEARCH($B72,K72)),0,1)</f>
        <v>1</v>
      </c>
      <c r="N72" s="50">
        <f t="shared" si="17"/>
        <v>1</v>
      </c>
      <c r="O72" s="50">
        <f t="shared" si="16"/>
        <v>1</v>
      </c>
    </row>
    <row r="73" spans="1:15" ht="15" customHeight="1">
      <c r="A73" s="129">
        <v>5168</v>
      </c>
      <c r="B73" s="129" t="s">
        <v>1382</v>
      </c>
      <c r="C73" s="148" t="s">
        <v>1485</v>
      </c>
      <c r="D73" s="139" t="s">
        <v>1401</v>
      </c>
      <c r="E73" s="140" t="s">
        <v>1486</v>
      </c>
      <c r="F73" s="141" t="s">
        <v>1386</v>
      </c>
      <c r="G73" s="129">
        <f t="shared" si="12"/>
        <v>0</v>
      </c>
      <c r="H73" s="129">
        <f t="shared" si="13"/>
        <v>0</v>
      </c>
      <c r="I73" s="129">
        <f t="shared" si="14"/>
        <v>0</v>
      </c>
      <c r="J73" s="129">
        <f t="shared" si="15"/>
        <v>0</v>
      </c>
      <c r="K73" s="49" t="s">
        <v>1387</v>
      </c>
      <c r="L73" s="50">
        <f t="shared" si="18"/>
        <v>1</v>
      </c>
      <c r="M73" s="50">
        <f t="shared" si="19"/>
        <v>1</v>
      </c>
      <c r="N73" s="50">
        <f t="shared" si="17"/>
        <v>1</v>
      </c>
      <c r="O73" s="50">
        <f t="shared" si="16"/>
        <v>1</v>
      </c>
    </row>
    <row r="74" spans="1:15" ht="15" customHeight="1">
      <c r="A74" s="129">
        <v>5168</v>
      </c>
      <c r="B74" s="129" t="s">
        <v>1382</v>
      </c>
      <c r="C74" s="148" t="s">
        <v>1487</v>
      </c>
      <c r="D74" s="139" t="s">
        <v>1430</v>
      </c>
      <c r="E74" s="140" t="s">
        <v>1385</v>
      </c>
      <c r="F74" s="141" t="s">
        <v>1386</v>
      </c>
      <c r="G74" s="129">
        <f t="shared" si="12"/>
        <v>1</v>
      </c>
      <c r="H74" s="129">
        <f t="shared" si="13"/>
        <v>1</v>
      </c>
      <c r="I74" s="129">
        <f t="shared" si="14"/>
        <v>0</v>
      </c>
      <c r="J74" s="129">
        <f t="shared" si="15"/>
        <v>1</v>
      </c>
      <c r="K74" s="49" t="s">
        <v>1387</v>
      </c>
      <c r="L74" s="50">
        <f t="shared" si="18"/>
        <v>1</v>
      </c>
      <c r="M74" s="50">
        <f t="shared" si="19"/>
        <v>1</v>
      </c>
      <c r="N74" s="50">
        <f t="shared" si="17"/>
        <v>1</v>
      </c>
      <c r="O74" s="50">
        <f t="shared" si="16"/>
        <v>1</v>
      </c>
    </row>
    <row r="75" spans="1:15" ht="15" customHeight="1">
      <c r="A75" s="129">
        <v>5168</v>
      </c>
      <c r="B75" s="129" t="s">
        <v>1382</v>
      </c>
      <c r="C75" s="148" t="s">
        <v>1488</v>
      </c>
      <c r="D75" s="139" t="s">
        <v>1401</v>
      </c>
      <c r="E75" s="140" t="s">
        <v>1451</v>
      </c>
      <c r="F75" s="141" t="s">
        <v>1386</v>
      </c>
      <c r="G75" s="129">
        <f t="shared" si="12"/>
        <v>0</v>
      </c>
      <c r="H75" s="129">
        <f t="shared" si="13"/>
        <v>0</v>
      </c>
      <c r="I75" s="129">
        <f t="shared" si="14"/>
        <v>0</v>
      </c>
      <c r="J75" s="129">
        <f t="shared" si="15"/>
        <v>0</v>
      </c>
      <c r="K75" s="49" t="s">
        <v>1387</v>
      </c>
      <c r="L75" s="50">
        <f t="shared" si="18"/>
        <v>1</v>
      </c>
      <c r="M75" s="50">
        <f t="shared" si="19"/>
        <v>1</v>
      </c>
      <c r="N75" s="50">
        <f t="shared" si="17"/>
        <v>1</v>
      </c>
      <c r="O75" s="50">
        <f t="shared" si="16"/>
        <v>1</v>
      </c>
    </row>
    <row r="76" spans="1:15" ht="15" customHeight="1">
      <c r="A76" s="129">
        <v>5168</v>
      </c>
      <c r="B76" s="129" t="s">
        <v>1382</v>
      </c>
      <c r="C76" s="148" t="s">
        <v>1489</v>
      </c>
      <c r="D76" s="139" t="s">
        <v>1490</v>
      </c>
      <c r="E76" s="140" t="s">
        <v>1491</v>
      </c>
      <c r="F76" s="141" t="s">
        <v>1386</v>
      </c>
      <c r="G76" s="129">
        <f t="shared" si="12"/>
        <v>0</v>
      </c>
      <c r="H76" s="129">
        <f t="shared" si="13"/>
        <v>0</v>
      </c>
      <c r="I76" s="129">
        <f t="shared" si="14"/>
        <v>0</v>
      </c>
      <c r="J76" s="129">
        <f t="shared" si="15"/>
        <v>0</v>
      </c>
      <c r="K76" s="49" t="s">
        <v>1387</v>
      </c>
      <c r="L76" s="50">
        <f t="shared" si="18"/>
        <v>1</v>
      </c>
      <c r="M76" s="50">
        <f t="shared" si="19"/>
        <v>1</v>
      </c>
      <c r="N76" s="50">
        <f t="shared" si="17"/>
        <v>1</v>
      </c>
      <c r="O76" s="50">
        <f t="shared" si="16"/>
        <v>1</v>
      </c>
    </row>
    <row r="77" spans="1:15" ht="15" customHeight="1">
      <c r="A77" s="129">
        <v>5168</v>
      </c>
      <c r="B77" s="129" t="s">
        <v>1382</v>
      </c>
      <c r="C77" s="148" t="s">
        <v>1471</v>
      </c>
      <c r="D77" s="139" t="s">
        <v>1448</v>
      </c>
      <c r="E77" s="140" t="s">
        <v>1385</v>
      </c>
      <c r="F77" s="141" t="s">
        <v>1386</v>
      </c>
      <c r="G77" s="129">
        <f t="shared" si="12"/>
        <v>1</v>
      </c>
      <c r="H77" s="129">
        <f t="shared" si="13"/>
        <v>1</v>
      </c>
      <c r="I77" s="129">
        <f t="shared" si="14"/>
        <v>0</v>
      </c>
      <c r="J77" s="129">
        <f t="shared" si="15"/>
        <v>1</v>
      </c>
      <c r="K77" s="49" t="s">
        <v>1387</v>
      </c>
      <c r="L77" s="50">
        <f t="shared" si="18"/>
        <v>1</v>
      </c>
      <c r="M77" s="50">
        <f t="shared" si="19"/>
        <v>1</v>
      </c>
      <c r="N77" s="50">
        <f t="shared" si="17"/>
        <v>1</v>
      </c>
      <c r="O77" s="50">
        <f t="shared" si="16"/>
        <v>1</v>
      </c>
    </row>
    <row r="78" spans="1:15" ht="15" customHeight="1">
      <c r="A78" s="129">
        <v>5168</v>
      </c>
      <c r="B78" s="129" t="s">
        <v>1382</v>
      </c>
      <c r="C78" s="148" t="s">
        <v>1492</v>
      </c>
      <c r="D78" s="139" t="s">
        <v>1401</v>
      </c>
      <c r="E78" s="140" t="s">
        <v>1451</v>
      </c>
      <c r="F78" s="141" t="s">
        <v>1386</v>
      </c>
      <c r="G78" s="129">
        <f t="shared" si="12"/>
        <v>0</v>
      </c>
      <c r="H78" s="129">
        <f t="shared" si="13"/>
        <v>0</v>
      </c>
      <c r="I78" s="129">
        <f t="shared" si="14"/>
        <v>0</v>
      </c>
      <c r="J78" s="129">
        <f t="shared" si="15"/>
        <v>0</v>
      </c>
      <c r="K78" s="49" t="s">
        <v>1387</v>
      </c>
      <c r="L78" s="50">
        <f t="shared" si="18"/>
        <v>1</v>
      </c>
      <c r="M78" s="50">
        <f t="shared" si="19"/>
        <v>1</v>
      </c>
      <c r="N78" s="50">
        <f t="shared" si="17"/>
        <v>1</v>
      </c>
      <c r="O78" s="50">
        <f t="shared" si="16"/>
        <v>1</v>
      </c>
    </row>
    <row r="79" spans="1:15" ht="15" customHeight="1">
      <c r="A79" s="129">
        <v>5168</v>
      </c>
      <c r="B79" s="129" t="s">
        <v>1382</v>
      </c>
      <c r="C79" s="148" t="s">
        <v>1493</v>
      </c>
      <c r="D79" s="139" t="s">
        <v>1494</v>
      </c>
      <c r="E79" s="140" t="s">
        <v>1486</v>
      </c>
      <c r="F79" s="141" t="s">
        <v>1386</v>
      </c>
      <c r="G79" s="129">
        <f t="shared" si="12"/>
        <v>0</v>
      </c>
      <c r="H79" s="129">
        <f t="shared" si="13"/>
        <v>0</v>
      </c>
      <c r="I79" s="129">
        <f t="shared" si="14"/>
        <v>0</v>
      </c>
      <c r="J79" s="129">
        <f t="shared" si="15"/>
        <v>0</v>
      </c>
      <c r="K79" s="49" t="s">
        <v>1387</v>
      </c>
      <c r="L79" s="50">
        <f t="shared" si="18"/>
        <v>1</v>
      </c>
      <c r="M79" s="50">
        <f t="shared" si="19"/>
        <v>1</v>
      </c>
      <c r="N79" s="50">
        <f t="shared" si="17"/>
        <v>1</v>
      </c>
      <c r="O79" s="50">
        <f t="shared" si="16"/>
        <v>1</v>
      </c>
    </row>
    <row r="80" spans="1:15" ht="15" customHeight="1">
      <c r="A80" s="129">
        <v>5168</v>
      </c>
      <c r="B80" s="129" t="s">
        <v>1382</v>
      </c>
      <c r="C80" s="148" t="s">
        <v>1495</v>
      </c>
      <c r="D80" s="139" t="s">
        <v>1496</v>
      </c>
      <c r="E80" s="140" t="s">
        <v>1486</v>
      </c>
      <c r="F80" s="141" t="s">
        <v>1386</v>
      </c>
      <c r="G80" s="129">
        <f t="shared" si="12"/>
        <v>0</v>
      </c>
      <c r="H80" s="129">
        <f t="shared" si="13"/>
        <v>0</v>
      </c>
      <c r="I80" s="129">
        <f t="shared" si="14"/>
        <v>0</v>
      </c>
      <c r="J80" s="129">
        <f t="shared" si="15"/>
        <v>0</v>
      </c>
      <c r="K80" s="49" t="s">
        <v>1387</v>
      </c>
      <c r="L80" s="50">
        <f t="shared" si="18"/>
        <v>1</v>
      </c>
      <c r="M80" s="50">
        <f t="shared" si="19"/>
        <v>1</v>
      </c>
      <c r="N80" s="50">
        <f t="shared" si="17"/>
        <v>1</v>
      </c>
      <c r="O80" s="50">
        <f t="shared" si="16"/>
        <v>1</v>
      </c>
    </row>
    <row r="81" spans="1:15" ht="15" customHeight="1">
      <c r="A81" s="129">
        <v>5168</v>
      </c>
      <c r="B81" s="129" t="s">
        <v>1382</v>
      </c>
      <c r="C81" s="148" t="s">
        <v>1497</v>
      </c>
      <c r="D81" s="139" t="s">
        <v>284</v>
      </c>
      <c r="E81" s="140" t="s">
        <v>1451</v>
      </c>
      <c r="F81" s="141" t="s">
        <v>1386</v>
      </c>
      <c r="G81" s="129">
        <f t="shared" si="12"/>
        <v>0</v>
      </c>
      <c r="H81" s="129">
        <f t="shared" si="13"/>
        <v>0</v>
      </c>
      <c r="I81" s="129">
        <f t="shared" si="14"/>
        <v>0</v>
      </c>
      <c r="J81" s="129">
        <f t="shared" si="15"/>
        <v>0</v>
      </c>
      <c r="K81" s="49" t="s">
        <v>1387</v>
      </c>
      <c r="L81" s="50">
        <f t="shared" si="18"/>
        <v>1</v>
      </c>
      <c r="M81" s="50">
        <f t="shared" si="19"/>
        <v>1</v>
      </c>
      <c r="N81" s="50">
        <f t="shared" si="17"/>
        <v>1</v>
      </c>
      <c r="O81" s="50">
        <f t="shared" si="16"/>
        <v>1</v>
      </c>
    </row>
    <row r="82" spans="1:15" ht="15" customHeight="1">
      <c r="A82" s="129">
        <v>5168</v>
      </c>
      <c r="B82" s="129" t="s">
        <v>1382</v>
      </c>
      <c r="C82" s="148" t="s">
        <v>1414</v>
      </c>
      <c r="D82" s="139" t="s">
        <v>1415</v>
      </c>
      <c r="E82" s="140"/>
      <c r="F82" s="141" t="s">
        <v>1386</v>
      </c>
      <c r="G82" s="129">
        <f t="shared" si="12"/>
        <v>1</v>
      </c>
      <c r="H82" s="129">
        <f t="shared" si="13"/>
        <v>0</v>
      </c>
      <c r="I82" s="129">
        <f t="shared" si="14"/>
        <v>0</v>
      </c>
      <c r="J82" s="129">
        <f t="shared" si="15"/>
        <v>1</v>
      </c>
      <c r="K82" s="49" t="s">
        <v>1387</v>
      </c>
      <c r="L82" s="50">
        <f t="shared" si="18"/>
        <v>1</v>
      </c>
      <c r="M82" s="50">
        <f t="shared" si="19"/>
        <v>1</v>
      </c>
      <c r="N82" s="50">
        <f t="shared" si="17"/>
        <v>1</v>
      </c>
      <c r="O82" s="50">
        <f t="shared" si="16"/>
        <v>1</v>
      </c>
    </row>
    <row r="83" spans="1:15" ht="15" customHeight="1">
      <c r="A83" s="129">
        <v>5169</v>
      </c>
      <c r="B83" s="129" t="s">
        <v>1382</v>
      </c>
      <c r="C83" s="149" t="s">
        <v>1498</v>
      </c>
      <c r="D83" s="139" t="s">
        <v>1430</v>
      </c>
      <c r="E83" s="140" t="s">
        <v>1385</v>
      </c>
      <c r="F83" s="141" t="s">
        <v>1386</v>
      </c>
      <c r="G83" s="129">
        <f t="shared" si="12"/>
        <v>1</v>
      </c>
      <c r="H83" s="129">
        <f t="shared" si="13"/>
        <v>1</v>
      </c>
      <c r="I83" s="129">
        <f t="shared" si="14"/>
        <v>0</v>
      </c>
      <c r="J83" s="129">
        <f t="shared" si="15"/>
        <v>1</v>
      </c>
      <c r="K83" s="49" t="s">
        <v>1387</v>
      </c>
      <c r="L83" s="50">
        <f t="shared" si="18"/>
        <v>1</v>
      </c>
      <c r="M83" s="50">
        <f t="shared" si="19"/>
        <v>1</v>
      </c>
      <c r="N83" s="50">
        <f t="shared" si="17"/>
        <v>1</v>
      </c>
      <c r="O83" s="50">
        <f t="shared" si="16"/>
        <v>1</v>
      </c>
    </row>
    <row r="84" spans="1:15" ht="15" customHeight="1">
      <c r="A84" s="129">
        <v>5169</v>
      </c>
      <c r="B84" s="129" t="s">
        <v>1382</v>
      </c>
      <c r="C84" s="149" t="s">
        <v>1499</v>
      </c>
      <c r="D84" s="139" t="s">
        <v>1430</v>
      </c>
      <c r="E84" s="140" t="s">
        <v>1385</v>
      </c>
      <c r="F84" s="141" t="s">
        <v>1386</v>
      </c>
      <c r="G84" s="129">
        <f t="shared" si="12"/>
        <v>1</v>
      </c>
      <c r="H84" s="129">
        <f t="shared" si="13"/>
        <v>1</v>
      </c>
      <c r="I84" s="129">
        <f t="shared" si="14"/>
        <v>0</v>
      </c>
      <c r="J84" s="129">
        <f t="shared" si="15"/>
        <v>1</v>
      </c>
      <c r="K84" s="49" t="s">
        <v>1387</v>
      </c>
      <c r="L84" s="50">
        <f t="shared" si="18"/>
        <v>1</v>
      </c>
      <c r="M84" s="50">
        <f t="shared" si="19"/>
        <v>1</v>
      </c>
      <c r="N84" s="50">
        <f t="shared" si="17"/>
        <v>1</v>
      </c>
      <c r="O84" s="50">
        <f t="shared" si="16"/>
        <v>1</v>
      </c>
    </row>
    <row r="85" spans="1:15" ht="15" customHeight="1">
      <c r="A85" s="129">
        <v>5169</v>
      </c>
      <c r="B85" s="129" t="s">
        <v>1382</v>
      </c>
      <c r="C85" s="149" t="s">
        <v>1500</v>
      </c>
      <c r="D85" s="139" t="s">
        <v>1430</v>
      </c>
      <c r="E85" s="140" t="s">
        <v>1385</v>
      </c>
      <c r="F85" s="141" t="s">
        <v>1386</v>
      </c>
      <c r="G85" s="129">
        <f t="shared" si="12"/>
        <v>1</v>
      </c>
      <c r="H85" s="129">
        <f t="shared" si="13"/>
        <v>1</v>
      </c>
      <c r="I85" s="129">
        <f t="shared" si="14"/>
        <v>0</v>
      </c>
      <c r="J85" s="129">
        <f t="shared" si="15"/>
        <v>1</v>
      </c>
      <c r="K85" s="49" t="s">
        <v>1387</v>
      </c>
      <c r="L85" s="50">
        <f t="shared" si="18"/>
        <v>1</v>
      </c>
      <c r="M85" s="50">
        <f t="shared" si="19"/>
        <v>1</v>
      </c>
      <c r="N85" s="50">
        <f t="shared" si="17"/>
        <v>1</v>
      </c>
      <c r="O85" s="50">
        <f t="shared" si="16"/>
        <v>1</v>
      </c>
    </row>
    <row r="86" spans="1:15" ht="15" customHeight="1">
      <c r="A86" s="129">
        <v>5169</v>
      </c>
      <c r="B86" s="129" t="s">
        <v>1382</v>
      </c>
      <c r="C86" s="149" t="s">
        <v>1444</v>
      </c>
      <c r="D86" s="139" t="s">
        <v>1389</v>
      </c>
      <c r="E86" s="140" t="s">
        <v>1403</v>
      </c>
      <c r="F86" s="141" t="s">
        <v>1386</v>
      </c>
      <c r="G86" s="129">
        <f t="shared" si="12"/>
        <v>0</v>
      </c>
      <c r="H86" s="129">
        <f t="shared" si="13"/>
        <v>0</v>
      </c>
      <c r="I86" s="129">
        <f t="shared" si="14"/>
        <v>0</v>
      </c>
      <c r="J86" s="129">
        <f t="shared" si="15"/>
        <v>0</v>
      </c>
      <c r="K86" s="49" t="s">
        <v>1387</v>
      </c>
      <c r="L86" s="50">
        <f t="shared" si="18"/>
        <v>1</v>
      </c>
      <c r="M86" s="50">
        <f t="shared" si="19"/>
        <v>1</v>
      </c>
      <c r="N86" s="50">
        <f t="shared" si="17"/>
        <v>1</v>
      </c>
      <c r="O86" s="50">
        <f t="shared" si="16"/>
        <v>1</v>
      </c>
    </row>
    <row r="87" spans="1:15" ht="15" customHeight="1">
      <c r="A87" s="129">
        <v>5169</v>
      </c>
      <c r="B87" s="129" t="s">
        <v>1382</v>
      </c>
      <c r="C87" s="149" t="s">
        <v>1501</v>
      </c>
      <c r="D87" s="139" t="s">
        <v>1490</v>
      </c>
      <c r="E87" s="140" t="s">
        <v>1502</v>
      </c>
      <c r="F87" s="141" t="s">
        <v>1386</v>
      </c>
      <c r="G87" s="129">
        <f t="shared" si="12"/>
        <v>0</v>
      </c>
      <c r="H87" s="129">
        <f t="shared" si="13"/>
        <v>0</v>
      </c>
      <c r="I87" s="129">
        <f t="shared" si="14"/>
        <v>0</v>
      </c>
      <c r="J87" s="129">
        <f t="shared" si="15"/>
        <v>0</v>
      </c>
      <c r="K87" s="49" t="s">
        <v>1387</v>
      </c>
      <c r="L87" s="50">
        <f t="shared" si="18"/>
        <v>1</v>
      </c>
      <c r="M87" s="50">
        <f t="shared" si="19"/>
        <v>1</v>
      </c>
      <c r="N87" s="50">
        <f t="shared" si="17"/>
        <v>1</v>
      </c>
      <c r="O87" s="50">
        <f t="shared" si="16"/>
        <v>1</v>
      </c>
    </row>
    <row r="88" spans="1:15" ht="15" customHeight="1">
      <c r="A88" s="129">
        <v>5169</v>
      </c>
      <c r="B88" s="129" t="s">
        <v>1382</v>
      </c>
      <c r="C88" s="149" t="s">
        <v>1445</v>
      </c>
      <c r="D88" s="139" t="s">
        <v>1401</v>
      </c>
      <c r="E88" s="140" t="s">
        <v>1441</v>
      </c>
      <c r="F88" s="141" t="s">
        <v>1386</v>
      </c>
      <c r="G88" s="129">
        <f t="shared" si="12"/>
        <v>0</v>
      </c>
      <c r="H88" s="129">
        <f t="shared" si="13"/>
        <v>0</v>
      </c>
      <c r="I88" s="129">
        <f t="shared" si="14"/>
        <v>0</v>
      </c>
      <c r="J88" s="129">
        <f t="shared" si="15"/>
        <v>0</v>
      </c>
      <c r="K88" s="49" t="s">
        <v>1387</v>
      </c>
      <c r="L88" s="50">
        <f t="shared" si="18"/>
        <v>1</v>
      </c>
      <c r="M88" s="50">
        <f t="shared" si="19"/>
        <v>1</v>
      </c>
      <c r="N88" s="50">
        <f t="shared" si="17"/>
        <v>1</v>
      </c>
      <c r="O88" s="50">
        <f t="shared" si="16"/>
        <v>1</v>
      </c>
    </row>
    <row r="89" spans="1:15" ht="15" customHeight="1">
      <c r="A89" s="129">
        <v>5169</v>
      </c>
      <c r="B89" s="129" t="s">
        <v>1382</v>
      </c>
      <c r="C89" s="149" t="s">
        <v>1503</v>
      </c>
      <c r="D89" s="139" t="s">
        <v>1504</v>
      </c>
      <c r="E89" s="140"/>
      <c r="F89" s="141" t="s">
        <v>1386</v>
      </c>
      <c r="G89" s="129">
        <f t="shared" si="12"/>
        <v>0</v>
      </c>
      <c r="H89" s="129">
        <f t="shared" si="13"/>
        <v>0</v>
      </c>
      <c r="I89" s="129">
        <f t="shared" si="14"/>
        <v>0</v>
      </c>
      <c r="J89" s="129">
        <f t="shared" si="15"/>
        <v>0</v>
      </c>
      <c r="K89" s="49" t="s">
        <v>1387</v>
      </c>
      <c r="L89" s="50">
        <f t="shared" si="18"/>
        <v>1</v>
      </c>
      <c r="M89" s="50">
        <f t="shared" si="19"/>
        <v>1</v>
      </c>
      <c r="N89" s="50">
        <f t="shared" si="17"/>
        <v>1</v>
      </c>
      <c r="O89" s="50">
        <f t="shared" si="16"/>
        <v>1</v>
      </c>
    </row>
    <row r="90" spans="1:15" ht="15" customHeight="1">
      <c r="A90" s="129">
        <v>5169</v>
      </c>
      <c r="B90" s="129" t="s">
        <v>1382</v>
      </c>
      <c r="C90" s="149" t="s">
        <v>1505</v>
      </c>
      <c r="D90" s="139" t="s">
        <v>1411</v>
      </c>
      <c r="E90" s="140" t="s">
        <v>1408</v>
      </c>
      <c r="F90" s="141" t="s">
        <v>1386</v>
      </c>
      <c r="G90" s="129">
        <f t="shared" si="12"/>
        <v>0</v>
      </c>
      <c r="H90" s="129">
        <f t="shared" si="13"/>
        <v>0</v>
      </c>
      <c r="I90" s="129">
        <f t="shared" si="14"/>
        <v>0</v>
      </c>
      <c r="J90" s="129">
        <f t="shared" si="15"/>
        <v>0</v>
      </c>
      <c r="K90" s="49" t="s">
        <v>1387</v>
      </c>
      <c r="L90" s="50">
        <f t="shared" si="18"/>
        <v>1</v>
      </c>
      <c r="M90" s="50">
        <f t="shared" si="19"/>
        <v>1</v>
      </c>
      <c r="N90" s="50">
        <f t="shared" si="17"/>
        <v>1</v>
      </c>
      <c r="O90" s="50">
        <f t="shared" si="16"/>
        <v>1</v>
      </c>
    </row>
    <row r="91" spans="1:15" ht="15" customHeight="1">
      <c r="A91" s="129">
        <v>5169</v>
      </c>
      <c r="B91" s="129" t="s">
        <v>1382</v>
      </c>
      <c r="C91" s="149" t="s">
        <v>1446</v>
      </c>
      <c r="D91" s="139" t="s">
        <v>1401</v>
      </c>
      <c r="E91" s="140" t="s">
        <v>1441</v>
      </c>
      <c r="F91" s="141" t="s">
        <v>1386</v>
      </c>
      <c r="G91" s="129">
        <f t="shared" si="12"/>
        <v>0</v>
      </c>
      <c r="H91" s="129">
        <f t="shared" si="13"/>
        <v>0</v>
      </c>
      <c r="I91" s="129">
        <f t="shared" si="14"/>
        <v>0</v>
      </c>
      <c r="J91" s="129">
        <f t="shared" si="15"/>
        <v>0</v>
      </c>
      <c r="K91" s="49" t="s">
        <v>1387</v>
      </c>
      <c r="L91" s="50">
        <f t="shared" si="18"/>
        <v>1</v>
      </c>
      <c r="M91" s="50">
        <f t="shared" si="19"/>
        <v>1</v>
      </c>
      <c r="N91" s="50">
        <f t="shared" si="17"/>
        <v>1</v>
      </c>
      <c r="O91" s="50">
        <f t="shared" si="16"/>
        <v>1</v>
      </c>
    </row>
    <row r="92" spans="1:15" ht="15" customHeight="1">
      <c r="A92" s="129">
        <v>5169</v>
      </c>
      <c r="B92" s="129" t="s">
        <v>1382</v>
      </c>
      <c r="C92" s="149" t="s">
        <v>1440</v>
      </c>
      <c r="D92" s="139" t="s">
        <v>1401</v>
      </c>
      <c r="E92" s="140" t="s">
        <v>1441</v>
      </c>
      <c r="F92" s="141" t="s">
        <v>1386</v>
      </c>
      <c r="G92" s="129">
        <f t="shared" si="12"/>
        <v>0</v>
      </c>
      <c r="H92" s="129">
        <f t="shared" si="13"/>
        <v>0</v>
      </c>
      <c r="I92" s="129">
        <f t="shared" si="14"/>
        <v>0</v>
      </c>
      <c r="J92" s="129">
        <f t="shared" si="15"/>
        <v>0</v>
      </c>
      <c r="K92" s="49" t="s">
        <v>1387</v>
      </c>
      <c r="L92" s="50">
        <f t="shared" si="18"/>
        <v>1</v>
      </c>
      <c r="M92" s="50">
        <f t="shared" si="19"/>
        <v>1</v>
      </c>
      <c r="N92" s="50">
        <f t="shared" si="17"/>
        <v>1</v>
      </c>
      <c r="O92" s="50">
        <f t="shared" si="16"/>
        <v>1</v>
      </c>
    </row>
    <row r="93" spans="1:15" ht="15" customHeight="1">
      <c r="A93" s="129">
        <v>5190</v>
      </c>
      <c r="B93" s="129" t="s">
        <v>1382</v>
      </c>
      <c r="C93" s="150" t="s">
        <v>1431</v>
      </c>
      <c r="D93" s="139" t="s">
        <v>1432</v>
      </c>
      <c r="E93" s="140" t="s">
        <v>1385</v>
      </c>
      <c r="F93" s="141" t="s">
        <v>1386</v>
      </c>
      <c r="G93" s="129">
        <f t="shared" si="12"/>
        <v>0</v>
      </c>
      <c r="H93" s="129">
        <f t="shared" si="13"/>
        <v>1</v>
      </c>
      <c r="I93" s="129">
        <f t="shared" si="14"/>
        <v>0</v>
      </c>
      <c r="J93" s="129">
        <f t="shared" si="15"/>
        <v>1</v>
      </c>
      <c r="K93" s="49" t="s">
        <v>1387</v>
      </c>
      <c r="L93" s="50">
        <f t="shared" si="18"/>
        <v>1</v>
      </c>
      <c r="M93" s="50">
        <f t="shared" si="19"/>
        <v>1</v>
      </c>
      <c r="N93" s="50">
        <f t="shared" si="17"/>
        <v>1</v>
      </c>
      <c r="O93" s="50">
        <f t="shared" si="16"/>
        <v>1</v>
      </c>
    </row>
    <row r="94" spans="1:15" ht="15" customHeight="1">
      <c r="A94" s="129">
        <v>5190</v>
      </c>
      <c r="B94" s="129" t="s">
        <v>1382</v>
      </c>
      <c r="C94" s="150" t="s">
        <v>1429</v>
      </c>
      <c r="D94" s="139" t="s">
        <v>1399</v>
      </c>
      <c r="E94" s="140" t="s">
        <v>1430</v>
      </c>
      <c r="F94" s="141" t="s">
        <v>1386</v>
      </c>
      <c r="G94" s="129">
        <f t="shared" si="12"/>
        <v>0</v>
      </c>
      <c r="H94" s="129">
        <f t="shared" si="13"/>
        <v>1</v>
      </c>
      <c r="I94" s="129">
        <f t="shared" si="14"/>
        <v>0</v>
      </c>
      <c r="J94" s="129">
        <f t="shared" si="15"/>
        <v>1</v>
      </c>
      <c r="K94" s="49" t="s">
        <v>1387</v>
      </c>
      <c r="L94" s="50">
        <f t="shared" si="18"/>
        <v>1</v>
      </c>
      <c r="M94" s="50">
        <f t="shared" si="19"/>
        <v>1</v>
      </c>
      <c r="N94" s="50">
        <f t="shared" si="17"/>
        <v>1</v>
      </c>
      <c r="O94" s="50">
        <f t="shared" si="16"/>
        <v>1</v>
      </c>
    </row>
    <row r="95" spans="1:15" ht="15" customHeight="1">
      <c r="A95" s="129">
        <v>5190</v>
      </c>
      <c r="B95" s="129" t="s">
        <v>1382</v>
      </c>
      <c r="C95" s="150" t="s">
        <v>1425</v>
      </c>
      <c r="D95" s="139" t="s">
        <v>1426</v>
      </c>
      <c r="E95" s="140" t="s">
        <v>1385</v>
      </c>
      <c r="F95" s="141" t="s">
        <v>1386</v>
      </c>
      <c r="G95" s="129">
        <f t="shared" si="12"/>
        <v>0</v>
      </c>
      <c r="H95" s="129">
        <f t="shared" si="13"/>
        <v>1</v>
      </c>
      <c r="I95" s="129">
        <f t="shared" si="14"/>
        <v>0</v>
      </c>
      <c r="J95" s="129">
        <f t="shared" si="15"/>
        <v>1</v>
      </c>
      <c r="K95" s="49" t="s">
        <v>1387</v>
      </c>
      <c r="L95" s="50">
        <f t="shared" si="18"/>
        <v>1</v>
      </c>
      <c r="M95" s="50">
        <f t="shared" si="19"/>
        <v>1</v>
      </c>
      <c r="N95" s="50">
        <f t="shared" si="17"/>
        <v>1</v>
      </c>
      <c r="O95" s="50">
        <f t="shared" si="16"/>
        <v>1</v>
      </c>
    </row>
    <row r="96" spans="1:15" ht="15" customHeight="1">
      <c r="A96" s="129">
        <v>5190</v>
      </c>
      <c r="B96" s="129" t="s">
        <v>1382</v>
      </c>
      <c r="C96" s="150" t="s">
        <v>1433</v>
      </c>
      <c r="D96" s="139" t="s">
        <v>1403</v>
      </c>
      <c r="E96" s="140" t="s">
        <v>1385</v>
      </c>
      <c r="F96" s="141" t="s">
        <v>1386</v>
      </c>
      <c r="G96" s="129">
        <f t="shared" si="12"/>
        <v>0</v>
      </c>
      <c r="H96" s="129">
        <f t="shared" si="13"/>
        <v>1</v>
      </c>
      <c r="I96" s="129">
        <f t="shared" si="14"/>
        <v>0</v>
      </c>
      <c r="J96" s="129">
        <f t="shared" si="15"/>
        <v>1</v>
      </c>
      <c r="K96" s="49" t="s">
        <v>1387</v>
      </c>
      <c r="L96" s="50">
        <f t="shared" si="18"/>
        <v>1</v>
      </c>
      <c r="M96" s="50">
        <f t="shared" si="19"/>
        <v>1</v>
      </c>
      <c r="N96" s="50">
        <f t="shared" si="17"/>
        <v>1</v>
      </c>
      <c r="O96" s="50">
        <f t="shared" si="16"/>
        <v>1</v>
      </c>
    </row>
    <row r="97" spans="1:15" ht="15" customHeight="1">
      <c r="A97" s="129">
        <v>5190</v>
      </c>
      <c r="B97" s="129" t="s">
        <v>1382</v>
      </c>
      <c r="C97" s="150" t="s">
        <v>1485</v>
      </c>
      <c r="D97" s="139" t="s">
        <v>1401</v>
      </c>
      <c r="E97" s="140" t="s">
        <v>1486</v>
      </c>
      <c r="F97" s="141" t="s">
        <v>1386</v>
      </c>
      <c r="G97" s="129">
        <f t="shared" si="12"/>
        <v>0</v>
      </c>
      <c r="H97" s="129">
        <f t="shared" si="13"/>
        <v>0</v>
      </c>
      <c r="I97" s="129">
        <f t="shared" si="14"/>
        <v>0</v>
      </c>
      <c r="J97" s="129">
        <f t="shared" si="15"/>
        <v>0</v>
      </c>
      <c r="K97" s="49" t="s">
        <v>1387</v>
      </c>
      <c r="L97" s="50">
        <f t="shared" si="18"/>
        <v>1</v>
      </c>
      <c r="M97" s="50">
        <f t="shared" si="19"/>
        <v>1</v>
      </c>
      <c r="N97" s="50">
        <f t="shared" si="17"/>
        <v>1</v>
      </c>
      <c r="O97" s="50">
        <f t="shared" si="16"/>
        <v>1</v>
      </c>
    </row>
    <row r="98" spans="1:15" ht="15" customHeight="1">
      <c r="A98" s="129">
        <v>5190</v>
      </c>
      <c r="B98" s="129" t="s">
        <v>1382</v>
      </c>
      <c r="C98" s="150" t="s">
        <v>1506</v>
      </c>
      <c r="D98" s="139" t="s">
        <v>1435</v>
      </c>
      <c r="E98" s="140" t="s">
        <v>1419</v>
      </c>
      <c r="F98" s="141" t="s">
        <v>1386</v>
      </c>
      <c r="G98" s="129">
        <f t="shared" si="12"/>
        <v>0</v>
      </c>
      <c r="H98" s="129">
        <f t="shared" si="13"/>
        <v>0</v>
      </c>
      <c r="I98" s="129">
        <f t="shared" si="14"/>
        <v>0</v>
      </c>
      <c r="J98" s="129">
        <f t="shared" si="15"/>
        <v>0</v>
      </c>
      <c r="K98" s="49" t="s">
        <v>1387</v>
      </c>
      <c r="L98" s="50">
        <f t="shared" si="18"/>
        <v>1</v>
      </c>
      <c r="M98" s="50">
        <f t="shared" si="19"/>
        <v>1</v>
      </c>
      <c r="N98" s="50">
        <f t="shared" si="17"/>
        <v>1</v>
      </c>
      <c r="O98" s="50">
        <f t="shared" si="16"/>
        <v>1</v>
      </c>
    </row>
    <row r="99" spans="1:15" ht="15" customHeight="1">
      <c r="A99" s="129">
        <v>5190</v>
      </c>
      <c r="B99" s="129" t="s">
        <v>1382</v>
      </c>
      <c r="C99" s="150" t="s">
        <v>1507</v>
      </c>
      <c r="D99" s="139" t="s">
        <v>1408</v>
      </c>
      <c r="E99" s="140"/>
      <c r="F99" s="141" t="s">
        <v>1386</v>
      </c>
      <c r="G99" s="129">
        <f aca="true" t="shared" si="20" ref="G99:G130">IF(ISERROR(SEARCH($B99,D99)),0,1)</f>
        <v>0</v>
      </c>
      <c r="H99" s="129">
        <f aca="true" t="shared" si="21" ref="H99:H130">IF(ISERROR(SEARCH($B99,E99)),0,1)</f>
        <v>0</v>
      </c>
      <c r="I99" s="129">
        <f aca="true" t="shared" si="22" ref="I99:I130">IF(ISERROR(SEARCH($B99,F99)),0,1)</f>
        <v>0</v>
      </c>
      <c r="J99" s="129">
        <f aca="true" t="shared" si="23" ref="J99:J130">INT(OR(G99,H99,I99))</f>
        <v>0</v>
      </c>
      <c r="K99" s="49" t="s">
        <v>1387</v>
      </c>
      <c r="L99" s="50">
        <f t="shared" si="18"/>
        <v>1</v>
      </c>
      <c r="M99" s="50">
        <f t="shared" si="19"/>
        <v>1</v>
      </c>
      <c r="N99" s="50">
        <f t="shared" si="17"/>
        <v>1</v>
      </c>
      <c r="O99" s="50">
        <f t="shared" si="16"/>
        <v>1</v>
      </c>
    </row>
    <row r="100" spans="1:15" ht="15" customHeight="1">
      <c r="A100" s="129">
        <v>5190</v>
      </c>
      <c r="B100" s="129" t="s">
        <v>1382</v>
      </c>
      <c r="C100" s="150" t="s">
        <v>1508</v>
      </c>
      <c r="D100" s="139" t="s">
        <v>1435</v>
      </c>
      <c r="E100" s="140" t="s">
        <v>1385</v>
      </c>
      <c r="F100" s="141" t="s">
        <v>1386</v>
      </c>
      <c r="G100" s="129">
        <f t="shared" si="20"/>
        <v>0</v>
      </c>
      <c r="H100" s="129">
        <f t="shared" si="21"/>
        <v>1</v>
      </c>
      <c r="I100" s="129">
        <f t="shared" si="22"/>
        <v>0</v>
      </c>
      <c r="J100" s="129">
        <f t="shared" si="23"/>
        <v>1</v>
      </c>
      <c r="K100" s="49" t="s">
        <v>1387</v>
      </c>
      <c r="L100" s="50">
        <f t="shared" si="18"/>
        <v>1</v>
      </c>
      <c r="M100" s="50">
        <f t="shared" si="19"/>
        <v>1</v>
      </c>
      <c r="N100" s="50">
        <f t="shared" si="17"/>
        <v>1</v>
      </c>
      <c r="O100" s="50">
        <f t="shared" si="16"/>
        <v>1</v>
      </c>
    </row>
    <row r="101" spans="1:15" ht="15" customHeight="1">
      <c r="A101" s="129">
        <v>5190</v>
      </c>
      <c r="B101" s="129" t="s">
        <v>1382</v>
      </c>
      <c r="C101" s="150" t="s">
        <v>1509</v>
      </c>
      <c r="D101" s="139" t="s">
        <v>1399</v>
      </c>
      <c r="E101" s="140" t="s">
        <v>1385</v>
      </c>
      <c r="F101" s="141" t="s">
        <v>1386</v>
      </c>
      <c r="G101" s="129">
        <f t="shared" si="20"/>
        <v>0</v>
      </c>
      <c r="H101" s="129">
        <f t="shared" si="21"/>
        <v>1</v>
      </c>
      <c r="I101" s="129">
        <f t="shared" si="22"/>
        <v>0</v>
      </c>
      <c r="J101" s="129">
        <f t="shared" si="23"/>
        <v>1</v>
      </c>
      <c r="K101" s="49" t="s">
        <v>1387</v>
      </c>
      <c r="L101" s="50">
        <f t="shared" si="18"/>
        <v>1</v>
      </c>
      <c r="M101" s="50">
        <f t="shared" si="19"/>
        <v>1</v>
      </c>
      <c r="N101" s="50">
        <f t="shared" si="17"/>
        <v>1</v>
      </c>
      <c r="O101" s="50">
        <f t="shared" si="16"/>
        <v>1</v>
      </c>
    </row>
    <row r="102" spans="1:15" ht="15" customHeight="1">
      <c r="A102" s="129">
        <v>5190</v>
      </c>
      <c r="B102" s="129" t="s">
        <v>1382</v>
      </c>
      <c r="C102" s="150" t="s">
        <v>1437</v>
      </c>
      <c r="D102" s="139" t="s">
        <v>1438</v>
      </c>
      <c r="E102" s="140" t="s">
        <v>1385</v>
      </c>
      <c r="F102" s="141" t="s">
        <v>1386</v>
      </c>
      <c r="G102" s="129">
        <f t="shared" si="20"/>
        <v>0</v>
      </c>
      <c r="H102" s="129">
        <f t="shared" si="21"/>
        <v>1</v>
      </c>
      <c r="I102" s="129">
        <f t="shared" si="22"/>
        <v>0</v>
      </c>
      <c r="J102" s="129">
        <f t="shared" si="23"/>
        <v>1</v>
      </c>
      <c r="K102" s="49" t="s">
        <v>1387</v>
      </c>
      <c r="L102" s="50">
        <f t="shared" si="18"/>
        <v>1</v>
      </c>
      <c r="M102" s="50">
        <f t="shared" si="19"/>
        <v>1</v>
      </c>
      <c r="N102" s="50">
        <f t="shared" si="17"/>
        <v>1</v>
      </c>
      <c r="O102" s="50">
        <f t="shared" si="16"/>
        <v>1</v>
      </c>
    </row>
    <row r="103" spans="1:15" ht="15" customHeight="1">
      <c r="A103" s="129">
        <v>5191</v>
      </c>
      <c r="B103" s="129" t="s">
        <v>1382</v>
      </c>
      <c r="C103" s="151" t="s">
        <v>1474</v>
      </c>
      <c r="D103" s="139" t="s">
        <v>1389</v>
      </c>
      <c r="E103" s="140" t="s">
        <v>1475</v>
      </c>
      <c r="F103" s="141" t="s">
        <v>1386</v>
      </c>
      <c r="G103" s="129">
        <f t="shared" si="20"/>
        <v>0</v>
      </c>
      <c r="H103" s="129">
        <f t="shared" si="21"/>
        <v>1</v>
      </c>
      <c r="I103" s="129">
        <f t="shared" si="22"/>
        <v>0</v>
      </c>
      <c r="J103" s="129">
        <f t="shared" si="23"/>
        <v>1</v>
      </c>
      <c r="K103" s="49" t="s">
        <v>1387</v>
      </c>
      <c r="L103" s="50">
        <f t="shared" si="18"/>
        <v>1</v>
      </c>
      <c r="M103" s="50">
        <f t="shared" si="19"/>
        <v>1</v>
      </c>
      <c r="N103" s="50">
        <f t="shared" si="17"/>
        <v>1</v>
      </c>
      <c r="O103" s="50">
        <f t="shared" si="16"/>
        <v>1</v>
      </c>
    </row>
    <row r="104" spans="1:15" ht="15" customHeight="1">
      <c r="A104" s="129">
        <v>5191</v>
      </c>
      <c r="B104" s="129" t="s">
        <v>1382</v>
      </c>
      <c r="C104" s="151" t="s">
        <v>1479</v>
      </c>
      <c r="D104" s="139" t="s">
        <v>1389</v>
      </c>
      <c r="E104" s="140" t="s">
        <v>1475</v>
      </c>
      <c r="F104" s="141" t="s">
        <v>1386</v>
      </c>
      <c r="G104" s="129">
        <f t="shared" si="20"/>
        <v>0</v>
      </c>
      <c r="H104" s="129">
        <f t="shared" si="21"/>
        <v>1</v>
      </c>
      <c r="I104" s="129">
        <f t="shared" si="22"/>
        <v>0</v>
      </c>
      <c r="J104" s="129">
        <f t="shared" si="23"/>
        <v>1</v>
      </c>
      <c r="K104" s="49" t="s">
        <v>1387</v>
      </c>
      <c r="L104" s="50">
        <f t="shared" si="18"/>
        <v>1</v>
      </c>
      <c r="M104" s="50">
        <f t="shared" si="19"/>
        <v>1</v>
      </c>
      <c r="N104" s="50">
        <f t="shared" si="17"/>
        <v>1</v>
      </c>
      <c r="O104" s="50">
        <f t="shared" si="16"/>
        <v>1</v>
      </c>
    </row>
    <row r="105" spans="1:15" ht="15" customHeight="1">
      <c r="A105" s="129">
        <v>5191</v>
      </c>
      <c r="B105" s="129" t="s">
        <v>1382</v>
      </c>
      <c r="C105" s="151" t="s">
        <v>1481</v>
      </c>
      <c r="D105" s="139" t="s">
        <v>1389</v>
      </c>
      <c r="E105" s="140" t="s">
        <v>1475</v>
      </c>
      <c r="F105" s="141" t="s">
        <v>1386</v>
      </c>
      <c r="G105" s="129">
        <f t="shared" si="20"/>
        <v>0</v>
      </c>
      <c r="H105" s="129">
        <f t="shared" si="21"/>
        <v>1</v>
      </c>
      <c r="I105" s="129">
        <f t="shared" si="22"/>
        <v>0</v>
      </c>
      <c r="J105" s="129">
        <f t="shared" si="23"/>
        <v>1</v>
      </c>
      <c r="K105" s="49" t="s">
        <v>1387</v>
      </c>
      <c r="L105" s="50">
        <f t="shared" si="18"/>
        <v>1</v>
      </c>
      <c r="M105" s="50">
        <f t="shared" si="19"/>
        <v>1</v>
      </c>
      <c r="N105" s="50">
        <f t="shared" si="17"/>
        <v>1</v>
      </c>
      <c r="O105" s="50">
        <f t="shared" si="16"/>
        <v>1</v>
      </c>
    </row>
    <row r="106" spans="1:15" ht="15" customHeight="1">
      <c r="A106" s="129">
        <v>5191</v>
      </c>
      <c r="B106" s="129" t="s">
        <v>1382</v>
      </c>
      <c r="C106" s="151" t="s">
        <v>1480</v>
      </c>
      <c r="D106" s="139" t="s">
        <v>1389</v>
      </c>
      <c r="E106" s="140" t="s">
        <v>1475</v>
      </c>
      <c r="F106" s="141" t="s">
        <v>1386</v>
      </c>
      <c r="G106" s="129">
        <f t="shared" si="20"/>
        <v>0</v>
      </c>
      <c r="H106" s="129">
        <f t="shared" si="21"/>
        <v>1</v>
      </c>
      <c r="I106" s="129">
        <f t="shared" si="22"/>
        <v>0</v>
      </c>
      <c r="J106" s="129">
        <f t="shared" si="23"/>
        <v>1</v>
      </c>
      <c r="K106" s="49" t="s">
        <v>1387</v>
      </c>
      <c r="L106" s="50">
        <f t="shared" si="18"/>
        <v>1</v>
      </c>
      <c r="M106" s="50">
        <f t="shared" si="19"/>
        <v>1</v>
      </c>
      <c r="N106" s="50">
        <f t="shared" si="17"/>
        <v>1</v>
      </c>
      <c r="O106" s="50">
        <f t="shared" si="16"/>
        <v>1</v>
      </c>
    </row>
    <row r="107" spans="1:15" ht="15" customHeight="1">
      <c r="A107" s="129">
        <v>5191</v>
      </c>
      <c r="B107" s="129" t="s">
        <v>1382</v>
      </c>
      <c r="C107" s="151" t="s">
        <v>1482</v>
      </c>
      <c r="D107" s="139" t="s">
        <v>1389</v>
      </c>
      <c r="E107" s="140" t="s">
        <v>1385</v>
      </c>
      <c r="F107" s="141" t="s">
        <v>1386</v>
      </c>
      <c r="G107" s="129">
        <f t="shared" si="20"/>
        <v>0</v>
      </c>
      <c r="H107" s="129">
        <f t="shared" si="21"/>
        <v>1</v>
      </c>
      <c r="I107" s="129">
        <f t="shared" si="22"/>
        <v>0</v>
      </c>
      <c r="J107" s="129">
        <f t="shared" si="23"/>
        <v>1</v>
      </c>
      <c r="K107" s="49" t="s">
        <v>1387</v>
      </c>
      <c r="L107" s="50">
        <f t="shared" si="18"/>
        <v>1</v>
      </c>
      <c r="M107" s="50">
        <f t="shared" si="19"/>
        <v>1</v>
      </c>
      <c r="N107" s="50">
        <f t="shared" si="17"/>
        <v>1</v>
      </c>
      <c r="O107" s="50">
        <f t="shared" si="16"/>
        <v>1</v>
      </c>
    </row>
    <row r="108" spans="1:15" ht="15" customHeight="1">
      <c r="A108" s="129">
        <v>5191</v>
      </c>
      <c r="B108" s="129" t="s">
        <v>1382</v>
      </c>
      <c r="C108" s="151" t="s">
        <v>1483</v>
      </c>
      <c r="D108" s="139" t="s">
        <v>1389</v>
      </c>
      <c r="E108" s="140" t="s">
        <v>1475</v>
      </c>
      <c r="F108" s="141" t="s">
        <v>1386</v>
      </c>
      <c r="G108" s="129">
        <f t="shared" si="20"/>
        <v>0</v>
      </c>
      <c r="H108" s="129">
        <f t="shared" si="21"/>
        <v>1</v>
      </c>
      <c r="I108" s="129">
        <f t="shared" si="22"/>
        <v>0</v>
      </c>
      <c r="J108" s="129">
        <f t="shared" si="23"/>
        <v>1</v>
      </c>
      <c r="K108" s="49" t="s">
        <v>1387</v>
      </c>
      <c r="L108" s="50">
        <f t="shared" si="18"/>
        <v>1</v>
      </c>
      <c r="M108" s="50">
        <f t="shared" si="19"/>
        <v>1</v>
      </c>
      <c r="N108" s="50">
        <f t="shared" si="17"/>
        <v>1</v>
      </c>
      <c r="O108" s="50">
        <f t="shared" si="16"/>
        <v>1</v>
      </c>
    </row>
    <row r="109" spans="1:15" ht="15" customHeight="1">
      <c r="A109" s="129">
        <v>5191</v>
      </c>
      <c r="B109" s="129" t="s">
        <v>1382</v>
      </c>
      <c r="C109" s="151" t="s">
        <v>1510</v>
      </c>
      <c r="D109" s="139" t="s">
        <v>1401</v>
      </c>
      <c r="E109" s="140" t="s">
        <v>1511</v>
      </c>
      <c r="F109" s="141" t="s">
        <v>1386</v>
      </c>
      <c r="G109" s="129">
        <f t="shared" si="20"/>
        <v>0</v>
      </c>
      <c r="H109" s="129">
        <f t="shared" si="21"/>
        <v>1</v>
      </c>
      <c r="I109" s="129">
        <f t="shared" si="22"/>
        <v>0</v>
      </c>
      <c r="J109" s="129">
        <f t="shared" si="23"/>
        <v>1</v>
      </c>
      <c r="K109" s="49" t="s">
        <v>1387</v>
      </c>
      <c r="L109" s="50">
        <f t="shared" si="18"/>
        <v>1</v>
      </c>
      <c r="M109" s="50">
        <f t="shared" si="19"/>
        <v>1</v>
      </c>
      <c r="N109" s="50">
        <f t="shared" si="17"/>
        <v>1</v>
      </c>
      <c r="O109" s="50">
        <f t="shared" si="16"/>
        <v>1</v>
      </c>
    </row>
    <row r="110" spans="1:15" ht="15" customHeight="1">
      <c r="A110" s="129">
        <v>5191</v>
      </c>
      <c r="B110" s="129" t="s">
        <v>1382</v>
      </c>
      <c r="C110" s="151" t="s">
        <v>1484</v>
      </c>
      <c r="D110" s="139" t="s">
        <v>1399</v>
      </c>
      <c r="E110" s="140" t="s">
        <v>1385</v>
      </c>
      <c r="F110" s="141" t="s">
        <v>1386</v>
      </c>
      <c r="G110" s="129">
        <f t="shared" si="20"/>
        <v>0</v>
      </c>
      <c r="H110" s="129">
        <f t="shared" si="21"/>
        <v>1</v>
      </c>
      <c r="I110" s="129">
        <f t="shared" si="22"/>
        <v>0</v>
      </c>
      <c r="J110" s="129">
        <f t="shared" si="23"/>
        <v>1</v>
      </c>
      <c r="K110" s="49" t="s">
        <v>1387</v>
      </c>
      <c r="L110" s="50">
        <f t="shared" si="18"/>
        <v>1</v>
      </c>
      <c r="M110" s="50">
        <f t="shared" si="19"/>
        <v>1</v>
      </c>
      <c r="N110" s="50">
        <f t="shared" si="17"/>
        <v>1</v>
      </c>
      <c r="O110" s="50">
        <f t="shared" si="16"/>
        <v>1</v>
      </c>
    </row>
    <row r="111" spans="1:15" ht="15" customHeight="1">
      <c r="A111" s="129">
        <v>5191</v>
      </c>
      <c r="B111" s="129" t="s">
        <v>1382</v>
      </c>
      <c r="C111" s="151" t="s">
        <v>1512</v>
      </c>
      <c r="D111" s="139" t="s">
        <v>284</v>
      </c>
      <c r="E111" s="140" t="s">
        <v>1513</v>
      </c>
      <c r="F111" s="141" t="s">
        <v>1386</v>
      </c>
      <c r="G111" s="129">
        <f t="shared" si="20"/>
        <v>0</v>
      </c>
      <c r="H111" s="129">
        <f t="shared" si="21"/>
        <v>0</v>
      </c>
      <c r="I111" s="129">
        <f t="shared" si="22"/>
        <v>0</v>
      </c>
      <c r="J111" s="129">
        <f t="shared" si="23"/>
        <v>0</v>
      </c>
      <c r="K111" s="49" t="s">
        <v>1387</v>
      </c>
      <c r="L111" s="50">
        <f t="shared" si="18"/>
        <v>1</v>
      </c>
      <c r="M111" s="50">
        <f t="shared" si="19"/>
        <v>1</v>
      </c>
      <c r="N111" s="50">
        <f t="shared" si="17"/>
        <v>1</v>
      </c>
      <c r="O111" s="50">
        <f t="shared" si="16"/>
        <v>1</v>
      </c>
    </row>
    <row r="112" spans="1:15" ht="15" customHeight="1">
      <c r="A112" s="129">
        <v>5191</v>
      </c>
      <c r="B112" s="129" t="s">
        <v>1382</v>
      </c>
      <c r="C112" s="151" t="s">
        <v>1514</v>
      </c>
      <c r="D112" s="139" t="s">
        <v>1494</v>
      </c>
      <c r="E112" s="140" t="s">
        <v>1385</v>
      </c>
      <c r="F112" s="141" t="s">
        <v>1386</v>
      </c>
      <c r="G112" s="129">
        <f t="shared" si="20"/>
        <v>0</v>
      </c>
      <c r="H112" s="129">
        <f t="shared" si="21"/>
        <v>1</v>
      </c>
      <c r="I112" s="129">
        <f t="shared" si="22"/>
        <v>0</v>
      </c>
      <c r="J112" s="129">
        <f t="shared" si="23"/>
        <v>1</v>
      </c>
      <c r="K112" s="49" t="s">
        <v>1387</v>
      </c>
      <c r="L112" s="50">
        <f t="shared" si="18"/>
        <v>1</v>
      </c>
      <c r="M112" s="50">
        <f t="shared" si="19"/>
        <v>1</v>
      </c>
      <c r="N112" s="50">
        <f t="shared" si="17"/>
        <v>1</v>
      </c>
      <c r="O112" s="50">
        <f t="shared" si="16"/>
        <v>1</v>
      </c>
    </row>
    <row r="113" spans="1:15" ht="15" customHeight="1">
      <c r="A113" s="129">
        <v>5519</v>
      </c>
      <c r="B113" s="129" t="s">
        <v>1382</v>
      </c>
      <c r="C113" s="152" t="s">
        <v>1440</v>
      </c>
      <c r="D113" s="139" t="s">
        <v>1401</v>
      </c>
      <c r="E113" s="140" t="s">
        <v>1441</v>
      </c>
      <c r="F113" s="141" t="s">
        <v>1386</v>
      </c>
      <c r="G113" s="129">
        <f t="shared" si="20"/>
        <v>0</v>
      </c>
      <c r="H113" s="129">
        <f t="shared" si="21"/>
        <v>0</v>
      </c>
      <c r="I113" s="129">
        <f t="shared" si="22"/>
        <v>0</v>
      </c>
      <c r="J113" s="129">
        <f t="shared" si="23"/>
        <v>0</v>
      </c>
      <c r="K113" s="49" t="s">
        <v>1387</v>
      </c>
      <c r="L113" s="50">
        <f t="shared" si="18"/>
        <v>1</v>
      </c>
      <c r="M113" s="50">
        <f t="shared" si="19"/>
        <v>1</v>
      </c>
      <c r="N113" s="50">
        <f t="shared" si="17"/>
        <v>1</v>
      </c>
      <c r="O113" s="50">
        <f t="shared" si="16"/>
        <v>1</v>
      </c>
    </row>
    <row r="114" spans="1:15" ht="15" customHeight="1">
      <c r="A114" s="129">
        <v>5519</v>
      </c>
      <c r="B114" s="129" t="s">
        <v>1382</v>
      </c>
      <c r="C114" s="152" t="s">
        <v>1507</v>
      </c>
      <c r="D114" s="139" t="s">
        <v>1408</v>
      </c>
      <c r="E114" s="140"/>
      <c r="F114" s="141" t="s">
        <v>1386</v>
      </c>
      <c r="G114" s="129">
        <f t="shared" si="20"/>
        <v>0</v>
      </c>
      <c r="H114" s="129">
        <f t="shared" si="21"/>
        <v>0</v>
      </c>
      <c r="I114" s="129">
        <f t="shared" si="22"/>
        <v>0</v>
      </c>
      <c r="J114" s="129">
        <f t="shared" si="23"/>
        <v>0</v>
      </c>
      <c r="K114" s="49" t="s">
        <v>1387</v>
      </c>
      <c r="L114" s="50">
        <f t="shared" si="18"/>
        <v>1</v>
      </c>
      <c r="M114" s="50">
        <f t="shared" si="19"/>
        <v>1</v>
      </c>
      <c r="N114" s="50">
        <f t="shared" si="17"/>
        <v>1</v>
      </c>
      <c r="O114" s="50">
        <f t="shared" si="16"/>
        <v>1</v>
      </c>
    </row>
    <row r="115" spans="1:15" ht="15" customHeight="1">
      <c r="A115" s="129">
        <v>5519</v>
      </c>
      <c r="B115" s="129" t="s">
        <v>1382</v>
      </c>
      <c r="C115" s="152" t="s">
        <v>1431</v>
      </c>
      <c r="D115" s="139" t="s">
        <v>1432</v>
      </c>
      <c r="E115" s="140" t="s">
        <v>1385</v>
      </c>
      <c r="F115" s="141" t="s">
        <v>1386</v>
      </c>
      <c r="G115" s="129">
        <f t="shared" si="20"/>
        <v>0</v>
      </c>
      <c r="H115" s="129">
        <f t="shared" si="21"/>
        <v>1</v>
      </c>
      <c r="I115" s="129">
        <f t="shared" si="22"/>
        <v>0</v>
      </c>
      <c r="J115" s="129">
        <f t="shared" si="23"/>
        <v>1</v>
      </c>
      <c r="K115" s="49" t="s">
        <v>1387</v>
      </c>
      <c r="L115" s="50">
        <f t="shared" si="18"/>
        <v>1</v>
      </c>
      <c r="M115" s="50">
        <f t="shared" si="19"/>
        <v>1</v>
      </c>
      <c r="N115" s="50">
        <f t="shared" si="17"/>
        <v>1</v>
      </c>
      <c r="O115" s="50">
        <f t="shared" si="16"/>
        <v>1</v>
      </c>
    </row>
    <row r="116" spans="1:15" ht="15" customHeight="1">
      <c r="A116" s="129">
        <v>5519</v>
      </c>
      <c r="B116" s="129" t="s">
        <v>1382</v>
      </c>
      <c r="C116" s="152" t="s">
        <v>1429</v>
      </c>
      <c r="D116" s="139" t="s">
        <v>1399</v>
      </c>
      <c r="E116" s="140" t="s">
        <v>1430</v>
      </c>
      <c r="F116" s="141" t="s">
        <v>1386</v>
      </c>
      <c r="G116" s="129">
        <f t="shared" si="20"/>
        <v>0</v>
      </c>
      <c r="H116" s="129">
        <f t="shared" si="21"/>
        <v>1</v>
      </c>
      <c r="I116" s="129">
        <f t="shared" si="22"/>
        <v>0</v>
      </c>
      <c r="J116" s="129">
        <f t="shared" si="23"/>
        <v>1</v>
      </c>
      <c r="K116" s="49" t="s">
        <v>1387</v>
      </c>
      <c r="L116" s="50">
        <f t="shared" si="18"/>
        <v>1</v>
      </c>
      <c r="M116" s="50">
        <f t="shared" si="19"/>
        <v>1</v>
      </c>
      <c r="N116" s="50">
        <f t="shared" si="17"/>
        <v>1</v>
      </c>
      <c r="O116" s="50">
        <f t="shared" si="16"/>
        <v>1</v>
      </c>
    </row>
    <row r="117" spans="1:15" ht="15" customHeight="1">
      <c r="A117" s="129">
        <v>5519</v>
      </c>
      <c r="B117" s="129" t="s">
        <v>1382</v>
      </c>
      <c r="C117" s="152" t="s">
        <v>1425</v>
      </c>
      <c r="D117" s="139" t="s">
        <v>1426</v>
      </c>
      <c r="E117" s="140" t="s">
        <v>1385</v>
      </c>
      <c r="F117" s="141" t="s">
        <v>1386</v>
      </c>
      <c r="G117" s="129">
        <f t="shared" si="20"/>
        <v>0</v>
      </c>
      <c r="H117" s="129">
        <f t="shared" si="21"/>
        <v>1</v>
      </c>
      <c r="I117" s="129">
        <f t="shared" si="22"/>
        <v>0</v>
      </c>
      <c r="J117" s="129">
        <f t="shared" si="23"/>
        <v>1</v>
      </c>
      <c r="K117" s="49" t="s">
        <v>1387</v>
      </c>
      <c r="L117" s="50">
        <f t="shared" si="18"/>
        <v>1</v>
      </c>
      <c r="M117" s="50">
        <f t="shared" si="19"/>
        <v>1</v>
      </c>
      <c r="N117" s="50">
        <f t="shared" si="17"/>
        <v>1</v>
      </c>
      <c r="O117" s="50">
        <f t="shared" si="16"/>
        <v>1</v>
      </c>
    </row>
    <row r="118" spans="1:15" ht="15" customHeight="1">
      <c r="A118" s="129">
        <v>5519</v>
      </c>
      <c r="B118" s="129" t="s">
        <v>1382</v>
      </c>
      <c r="C118" s="152" t="s">
        <v>1445</v>
      </c>
      <c r="D118" s="139" t="s">
        <v>1401</v>
      </c>
      <c r="E118" s="140" t="s">
        <v>1441</v>
      </c>
      <c r="F118" s="141" t="s">
        <v>1386</v>
      </c>
      <c r="G118" s="129">
        <f t="shared" si="20"/>
        <v>0</v>
      </c>
      <c r="H118" s="129">
        <f t="shared" si="21"/>
        <v>0</v>
      </c>
      <c r="I118" s="129">
        <f t="shared" si="22"/>
        <v>0</v>
      </c>
      <c r="J118" s="129">
        <f t="shared" si="23"/>
        <v>0</v>
      </c>
      <c r="K118" s="49" t="s">
        <v>1387</v>
      </c>
      <c r="L118" s="50">
        <f t="shared" si="18"/>
        <v>1</v>
      </c>
      <c r="M118" s="50">
        <f t="shared" si="19"/>
        <v>1</v>
      </c>
      <c r="N118" s="50">
        <f t="shared" si="17"/>
        <v>1</v>
      </c>
      <c r="O118" s="50">
        <f t="shared" si="16"/>
        <v>1</v>
      </c>
    </row>
    <row r="119" spans="1:15" ht="15" customHeight="1">
      <c r="A119" s="129">
        <v>5519</v>
      </c>
      <c r="B119" s="129" t="s">
        <v>1382</v>
      </c>
      <c r="C119" s="152" t="s">
        <v>1433</v>
      </c>
      <c r="D119" s="139" t="s">
        <v>1403</v>
      </c>
      <c r="E119" s="140" t="s">
        <v>1385</v>
      </c>
      <c r="F119" s="141" t="s">
        <v>1386</v>
      </c>
      <c r="G119" s="129">
        <f t="shared" si="20"/>
        <v>0</v>
      </c>
      <c r="H119" s="129">
        <f t="shared" si="21"/>
        <v>1</v>
      </c>
      <c r="I119" s="129">
        <f t="shared" si="22"/>
        <v>0</v>
      </c>
      <c r="J119" s="129">
        <f t="shared" si="23"/>
        <v>1</v>
      </c>
      <c r="K119" s="49" t="s">
        <v>1387</v>
      </c>
      <c r="L119" s="50">
        <f t="shared" si="18"/>
        <v>1</v>
      </c>
      <c r="M119" s="50">
        <f t="shared" si="19"/>
        <v>1</v>
      </c>
      <c r="N119" s="50">
        <f t="shared" si="17"/>
        <v>1</v>
      </c>
      <c r="O119" s="50">
        <f t="shared" si="16"/>
        <v>1</v>
      </c>
    </row>
    <row r="120" spans="1:15" ht="15" customHeight="1">
      <c r="A120" s="129">
        <v>5519</v>
      </c>
      <c r="B120" s="129" t="s">
        <v>1382</v>
      </c>
      <c r="C120" s="152" t="s">
        <v>1506</v>
      </c>
      <c r="D120" s="139" t="s">
        <v>1435</v>
      </c>
      <c r="E120" s="140" t="s">
        <v>1419</v>
      </c>
      <c r="F120" s="141" t="s">
        <v>1386</v>
      </c>
      <c r="G120" s="129">
        <f t="shared" si="20"/>
        <v>0</v>
      </c>
      <c r="H120" s="129">
        <f t="shared" si="21"/>
        <v>0</v>
      </c>
      <c r="I120" s="129">
        <f t="shared" si="22"/>
        <v>0</v>
      </c>
      <c r="J120" s="129">
        <f t="shared" si="23"/>
        <v>0</v>
      </c>
      <c r="K120" s="49" t="s">
        <v>1387</v>
      </c>
      <c r="L120" s="50">
        <f t="shared" si="18"/>
        <v>1</v>
      </c>
      <c r="M120" s="50">
        <f t="shared" si="19"/>
        <v>1</v>
      </c>
      <c r="N120" s="50">
        <f t="shared" si="17"/>
        <v>1</v>
      </c>
      <c r="O120" s="50">
        <f t="shared" si="16"/>
        <v>1</v>
      </c>
    </row>
    <row r="121" spans="1:15" ht="15" customHeight="1">
      <c r="A121" s="129">
        <v>5519</v>
      </c>
      <c r="B121" s="129" t="s">
        <v>1382</v>
      </c>
      <c r="C121" s="152" t="s">
        <v>1508</v>
      </c>
      <c r="D121" s="139" t="s">
        <v>1435</v>
      </c>
      <c r="E121" s="140" t="s">
        <v>1385</v>
      </c>
      <c r="F121" s="141" t="s">
        <v>1386</v>
      </c>
      <c r="G121" s="129">
        <f t="shared" si="20"/>
        <v>0</v>
      </c>
      <c r="H121" s="129">
        <f t="shared" si="21"/>
        <v>1</v>
      </c>
      <c r="I121" s="129">
        <f t="shared" si="22"/>
        <v>0</v>
      </c>
      <c r="J121" s="129">
        <f t="shared" si="23"/>
        <v>1</v>
      </c>
      <c r="K121" s="49" t="s">
        <v>1387</v>
      </c>
      <c r="L121" s="50">
        <f t="shared" si="18"/>
        <v>1</v>
      </c>
      <c r="M121" s="50">
        <f t="shared" si="19"/>
        <v>1</v>
      </c>
      <c r="N121" s="50">
        <f t="shared" si="17"/>
        <v>1</v>
      </c>
      <c r="O121" s="50">
        <f t="shared" si="16"/>
        <v>1</v>
      </c>
    </row>
    <row r="122" spans="1:15" ht="15" customHeight="1">
      <c r="A122" s="129">
        <v>5519</v>
      </c>
      <c r="B122" s="129" t="s">
        <v>1382</v>
      </c>
      <c r="C122" s="152" t="s">
        <v>1434</v>
      </c>
      <c r="D122" s="139" t="s">
        <v>1435</v>
      </c>
      <c r="E122" s="140" t="s">
        <v>1419</v>
      </c>
      <c r="F122" s="141" t="s">
        <v>1386</v>
      </c>
      <c r="G122" s="129">
        <f t="shared" si="20"/>
        <v>0</v>
      </c>
      <c r="H122" s="129">
        <f t="shared" si="21"/>
        <v>0</v>
      </c>
      <c r="I122" s="129">
        <f t="shared" si="22"/>
        <v>0</v>
      </c>
      <c r="J122" s="129">
        <f t="shared" si="23"/>
        <v>0</v>
      </c>
      <c r="K122" s="49" t="s">
        <v>1387</v>
      </c>
      <c r="L122" s="50">
        <f t="shared" si="18"/>
        <v>1</v>
      </c>
      <c r="M122" s="50">
        <f t="shared" si="19"/>
        <v>1</v>
      </c>
      <c r="N122" s="50">
        <f t="shared" si="17"/>
        <v>1</v>
      </c>
      <c r="O122" s="50">
        <f t="shared" si="16"/>
        <v>1</v>
      </c>
    </row>
    <row r="123" spans="1:15" ht="15" customHeight="1">
      <c r="A123" s="129">
        <v>5523</v>
      </c>
      <c r="B123" s="129" t="s">
        <v>1515</v>
      </c>
      <c r="C123" s="153" t="s">
        <v>1516</v>
      </c>
      <c r="D123" s="139" t="s">
        <v>1517</v>
      </c>
      <c r="E123" s="140" t="s">
        <v>1408</v>
      </c>
      <c r="F123" s="141" t="s">
        <v>1386</v>
      </c>
      <c r="G123" s="129">
        <f t="shared" si="20"/>
        <v>1</v>
      </c>
      <c r="H123" s="129">
        <f t="shared" si="21"/>
        <v>1</v>
      </c>
      <c r="I123" s="129">
        <f t="shared" si="22"/>
        <v>1</v>
      </c>
      <c r="J123" s="129">
        <f t="shared" si="23"/>
        <v>1</v>
      </c>
      <c r="K123" s="49" t="s">
        <v>1387</v>
      </c>
      <c r="L123" s="50">
        <f t="shared" si="18"/>
        <v>1</v>
      </c>
      <c r="M123" s="50">
        <f t="shared" si="19"/>
        <v>1</v>
      </c>
      <c r="N123" s="50">
        <f t="shared" si="17"/>
        <v>1</v>
      </c>
      <c r="O123" s="50">
        <f t="shared" si="16"/>
        <v>1</v>
      </c>
    </row>
    <row r="124" spans="1:15" ht="15" customHeight="1">
      <c r="A124" s="129">
        <v>5523</v>
      </c>
      <c r="B124" s="129" t="s">
        <v>1515</v>
      </c>
      <c r="C124" s="153" t="s">
        <v>1518</v>
      </c>
      <c r="D124" s="139" t="s">
        <v>1435</v>
      </c>
      <c r="E124" s="140" t="s">
        <v>1386</v>
      </c>
      <c r="F124" s="141" t="s">
        <v>1386</v>
      </c>
      <c r="G124" s="129">
        <f t="shared" si="20"/>
        <v>0</v>
      </c>
      <c r="H124" s="129">
        <f t="shared" si="21"/>
        <v>1</v>
      </c>
      <c r="I124" s="129">
        <f t="shared" si="22"/>
        <v>1</v>
      </c>
      <c r="J124" s="129">
        <f t="shared" si="23"/>
        <v>1</v>
      </c>
      <c r="K124" s="49" t="s">
        <v>1387</v>
      </c>
      <c r="L124" s="50">
        <f t="shared" si="18"/>
        <v>1</v>
      </c>
      <c r="M124" s="50">
        <f t="shared" si="19"/>
        <v>1</v>
      </c>
      <c r="N124" s="50">
        <f t="shared" si="17"/>
        <v>1</v>
      </c>
      <c r="O124" s="50">
        <f t="shared" si="16"/>
        <v>1</v>
      </c>
    </row>
    <row r="125" spans="1:15" ht="15" customHeight="1">
      <c r="A125" s="129">
        <v>5523</v>
      </c>
      <c r="B125" s="129" t="s">
        <v>1515</v>
      </c>
      <c r="C125" s="153" t="s">
        <v>1519</v>
      </c>
      <c r="D125" s="139" t="s">
        <v>1389</v>
      </c>
      <c r="E125" s="140" t="s">
        <v>1408</v>
      </c>
      <c r="F125" s="141" t="s">
        <v>1386</v>
      </c>
      <c r="G125" s="129">
        <f t="shared" si="20"/>
        <v>0</v>
      </c>
      <c r="H125" s="129">
        <f t="shared" si="21"/>
        <v>1</v>
      </c>
      <c r="I125" s="129">
        <f t="shared" si="22"/>
        <v>1</v>
      </c>
      <c r="J125" s="129">
        <f t="shared" si="23"/>
        <v>1</v>
      </c>
      <c r="K125" s="49" t="s">
        <v>1387</v>
      </c>
      <c r="L125" s="50">
        <f t="shared" si="18"/>
        <v>1</v>
      </c>
      <c r="M125" s="50">
        <f t="shared" si="19"/>
        <v>1</v>
      </c>
      <c r="N125" s="50">
        <f t="shared" si="17"/>
        <v>1</v>
      </c>
      <c r="O125" s="50">
        <f t="shared" si="16"/>
        <v>1</v>
      </c>
    </row>
    <row r="126" spans="1:15" ht="15" customHeight="1">
      <c r="A126" s="129">
        <v>5523</v>
      </c>
      <c r="B126" s="129" t="s">
        <v>1515</v>
      </c>
      <c r="C126" s="153" t="s">
        <v>1520</v>
      </c>
      <c r="D126" s="139" t="s">
        <v>1393</v>
      </c>
      <c r="E126" s="140" t="s">
        <v>1467</v>
      </c>
      <c r="F126" s="141" t="s">
        <v>1386</v>
      </c>
      <c r="G126" s="129">
        <f t="shared" si="20"/>
        <v>0</v>
      </c>
      <c r="H126" s="129">
        <f t="shared" si="21"/>
        <v>1</v>
      </c>
      <c r="I126" s="129">
        <f t="shared" si="22"/>
        <v>1</v>
      </c>
      <c r="J126" s="129">
        <f t="shared" si="23"/>
        <v>1</v>
      </c>
      <c r="K126" s="49" t="s">
        <v>1387</v>
      </c>
      <c r="L126" s="50">
        <f t="shared" si="18"/>
        <v>1</v>
      </c>
      <c r="M126" s="50">
        <f t="shared" si="19"/>
        <v>1</v>
      </c>
      <c r="N126" s="50">
        <f t="shared" si="17"/>
        <v>1</v>
      </c>
      <c r="O126" s="50">
        <f t="shared" si="16"/>
        <v>1</v>
      </c>
    </row>
    <row r="127" spans="1:15" ht="15" customHeight="1">
      <c r="A127" s="129">
        <v>5523</v>
      </c>
      <c r="B127" s="129" t="s">
        <v>1515</v>
      </c>
      <c r="C127" s="153" t="s">
        <v>1521</v>
      </c>
      <c r="D127" s="139" t="s">
        <v>1522</v>
      </c>
      <c r="E127" s="140" t="s">
        <v>1408</v>
      </c>
      <c r="F127" s="141" t="s">
        <v>1386</v>
      </c>
      <c r="G127" s="129">
        <f t="shared" si="20"/>
        <v>1</v>
      </c>
      <c r="H127" s="129">
        <f t="shared" si="21"/>
        <v>1</v>
      </c>
      <c r="I127" s="129">
        <f t="shared" si="22"/>
        <v>1</v>
      </c>
      <c r="J127" s="129">
        <f t="shared" si="23"/>
        <v>1</v>
      </c>
      <c r="K127" s="49" t="s">
        <v>1387</v>
      </c>
      <c r="L127" s="50">
        <f t="shared" si="18"/>
        <v>1</v>
      </c>
      <c r="M127" s="50">
        <f t="shared" si="19"/>
        <v>1</v>
      </c>
      <c r="N127" s="50">
        <f t="shared" si="17"/>
        <v>1</v>
      </c>
      <c r="O127" s="50">
        <f t="shared" si="16"/>
        <v>1</v>
      </c>
    </row>
    <row r="128" spans="1:15" ht="15" customHeight="1">
      <c r="A128" s="129">
        <v>5523</v>
      </c>
      <c r="B128" s="129" t="s">
        <v>1515</v>
      </c>
      <c r="C128" s="153" t="s">
        <v>1523</v>
      </c>
      <c r="D128" s="139" t="s">
        <v>1517</v>
      </c>
      <c r="E128" s="140" t="s">
        <v>1467</v>
      </c>
      <c r="F128" s="141" t="s">
        <v>1386</v>
      </c>
      <c r="G128" s="129">
        <f t="shared" si="20"/>
        <v>1</v>
      </c>
      <c r="H128" s="129">
        <f t="shared" si="21"/>
        <v>1</v>
      </c>
      <c r="I128" s="129">
        <f t="shared" si="22"/>
        <v>1</v>
      </c>
      <c r="J128" s="129">
        <f t="shared" si="23"/>
        <v>1</v>
      </c>
      <c r="K128" s="49" t="s">
        <v>1387</v>
      </c>
      <c r="L128" s="50">
        <f t="shared" si="18"/>
        <v>1</v>
      </c>
      <c r="M128" s="50">
        <f t="shared" si="19"/>
        <v>1</v>
      </c>
      <c r="N128" s="50">
        <f t="shared" si="17"/>
        <v>1</v>
      </c>
      <c r="O128" s="50">
        <f t="shared" si="16"/>
        <v>1</v>
      </c>
    </row>
    <row r="129" spans="1:15" ht="15" customHeight="1">
      <c r="A129" s="129">
        <v>5523</v>
      </c>
      <c r="B129" s="129" t="s">
        <v>1515</v>
      </c>
      <c r="C129" s="153" t="s">
        <v>1524</v>
      </c>
      <c r="D129" s="139" t="s">
        <v>1401</v>
      </c>
      <c r="E129" s="140" t="s">
        <v>1408</v>
      </c>
      <c r="F129" s="141" t="s">
        <v>1386</v>
      </c>
      <c r="G129" s="129">
        <f t="shared" si="20"/>
        <v>0</v>
      </c>
      <c r="H129" s="129">
        <f t="shared" si="21"/>
        <v>1</v>
      </c>
      <c r="I129" s="129">
        <f t="shared" si="22"/>
        <v>1</v>
      </c>
      <c r="J129" s="129">
        <f t="shared" si="23"/>
        <v>1</v>
      </c>
      <c r="K129" s="49" t="s">
        <v>1387</v>
      </c>
      <c r="L129" s="50">
        <f t="shared" si="18"/>
        <v>1</v>
      </c>
      <c r="M129" s="50">
        <f t="shared" si="19"/>
        <v>1</v>
      </c>
      <c r="N129" s="50">
        <f t="shared" si="17"/>
        <v>1</v>
      </c>
      <c r="O129" s="50">
        <f t="shared" si="16"/>
        <v>1</v>
      </c>
    </row>
    <row r="130" spans="1:15" ht="15" customHeight="1">
      <c r="A130" s="129">
        <v>5523</v>
      </c>
      <c r="B130" s="129" t="s">
        <v>1515</v>
      </c>
      <c r="C130" s="153" t="s">
        <v>1525</v>
      </c>
      <c r="D130" s="139" t="s">
        <v>1435</v>
      </c>
      <c r="E130" s="140" t="s">
        <v>1459</v>
      </c>
      <c r="F130" s="141" t="s">
        <v>1386</v>
      </c>
      <c r="G130" s="129">
        <f t="shared" si="20"/>
        <v>0</v>
      </c>
      <c r="H130" s="129">
        <f t="shared" si="21"/>
        <v>0</v>
      </c>
      <c r="I130" s="129">
        <f t="shared" si="22"/>
        <v>1</v>
      </c>
      <c r="J130" s="129">
        <f t="shared" si="23"/>
        <v>1</v>
      </c>
      <c r="K130" s="49" t="s">
        <v>1387</v>
      </c>
      <c r="L130" s="50">
        <f t="shared" si="18"/>
        <v>1</v>
      </c>
      <c r="M130" s="50">
        <f t="shared" si="19"/>
        <v>1</v>
      </c>
      <c r="N130" s="50">
        <f t="shared" si="17"/>
        <v>1</v>
      </c>
      <c r="O130" s="50">
        <f t="shared" si="16"/>
        <v>1</v>
      </c>
    </row>
    <row r="131" spans="1:15" ht="15" customHeight="1">
      <c r="A131" s="129">
        <v>5523</v>
      </c>
      <c r="B131" s="129" t="s">
        <v>1515</v>
      </c>
      <c r="C131" s="153" t="s">
        <v>1526</v>
      </c>
      <c r="D131" s="139" t="s">
        <v>284</v>
      </c>
      <c r="E131" s="140" t="s">
        <v>1408</v>
      </c>
      <c r="F131" s="141" t="s">
        <v>1386</v>
      </c>
      <c r="G131" s="129">
        <f aca="true" t="shared" si="24" ref="G131:G152">IF(ISERROR(SEARCH($B131,D131)),0,1)</f>
        <v>0</v>
      </c>
      <c r="H131" s="129">
        <f aca="true" t="shared" si="25" ref="H131:H152">IF(ISERROR(SEARCH($B131,E131)),0,1)</f>
        <v>1</v>
      </c>
      <c r="I131" s="129">
        <f aca="true" t="shared" si="26" ref="I131:I152">IF(ISERROR(SEARCH($B131,F131)),0,1)</f>
        <v>1</v>
      </c>
      <c r="J131" s="129">
        <f aca="true" t="shared" si="27" ref="J131:J152">INT(OR(G131,H131,I131))</f>
        <v>1</v>
      </c>
      <c r="K131" s="49" t="s">
        <v>1387</v>
      </c>
      <c r="L131" s="50">
        <f t="shared" si="18"/>
        <v>1</v>
      </c>
      <c r="M131" s="50">
        <f t="shared" si="19"/>
        <v>1</v>
      </c>
      <c r="N131" s="50">
        <f t="shared" si="17"/>
        <v>1</v>
      </c>
      <c r="O131" s="50">
        <f t="shared" si="16"/>
        <v>1</v>
      </c>
    </row>
    <row r="132" spans="1:15" ht="15" customHeight="1">
      <c r="A132" s="129">
        <v>5523</v>
      </c>
      <c r="B132" s="129" t="s">
        <v>1515</v>
      </c>
      <c r="C132" s="153" t="s">
        <v>1527</v>
      </c>
      <c r="D132" s="139" t="s">
        <v>1401</v>
      </c>
      <c r="E132" s="140" t="s">
        <v>1408</v>
      </c>
      <c r="F132" s="141" t="s">
        <v>1386</v>
      </c>
      <c r="G132" s="129">
        <f t="shared" si="24"/>
        <v>0</v>
      </c>
      <c r="H132" s="129">
        <f t="shared" si="25"/>
        <v>1</v>
      </c>
      <c r="I132" s="129">
        <f t="shared" si="26"/>
        <v>1</v>
      </c>
      <c r="J132" s="129">
        <f t="shared" si="27"/>
        <v>1</v>
      </c>
      <c r="K132" s="49" t="s">
        <v>1387</v>
      </c>
      <c r="L132" s="50">
        <f t="shared" si="18"/>
        <v>1</v>
      </c>
      <c r="M132" s="50">
        <f t="shared" si="19"/>
        <v>1</v>
      </c>
      <c r="N132" s="50">
        <f t="shared" si="17"/>
        <v>1</v>
      </c>
      <c r="O132" s="50">
        <f aca="true" t="shared" si="28" ref="O132:O152">INT(OR(L132,M132,N132))</f>
        <v>1</v>
      </c>
    </row>
    <row r="133" spans="1:15" ht="15" customHeight="1">
      <c r="A133" s="129">
        <v>5534</v>
      </c>
      <c r="B133" s="129" t="s">
        <v>1528</v>
      </c>
      <c r="C133" s="154" t="s">
        <v>1431</v>
      </c>
      <c r="D133" s="139" t="s">
        <v>1432</v>
      </c>
      <c r="E133" s="140" t="s">
        <v>1385</v>
      </c>
      <c r="F133" s="141" t="s">
        <v>1386</v>
      </c>
      <c r="G133" s="129">
        <f t="shared" si="24"/>
        <v>1</v>
      </c>
      <c r="H133" s="129">
        <f t="shared" si="25"/>
        <v>1</v>
      </c>
      <c r="I133" s="129">
        <f t="shared" si="26"/>
        <v>1</v>
      </c>
      <c r="J133" s="129">
        <f t="shared" si="27"/>
        <v>1</v>
      </c>
      <c r="K133" s="49" t="s">
        <v>1387</v>
      </c>
      <c r="L133" s="50">
        <f t="shared" si="18"/>
        <v>1</v>
      </c>
      <c r="M133" s="50">
        <f t="shared" si="19"/>
        <v>1</v>
      </c>
      <c r="N133" s="50">
        <f t="shared" si="17"/>
        <v>1</v>
      </c>
      <c r="O133" s="50">
        <f t="shared" si="28"/>
        <v>1</v>
      </c>
    </row>
    <row r="134" spans="1:15" ht="15" customHeight="1">
      <c r="A134" s="129">
        <v>5534</v>
      </c>
      <c r="B134" s="129" t="s">
        <v>1528</v>
      </c>
      <c r="C134" s="154" t="s">
        <v>1429</v>
      </c>
      <c r="D134" s="139" t="s">
        <v>1399</v>
      </c>
      <c r="E134" s="140" t="s">
        <v>1430</v>
      </c>
      <c r="F134" s="141" t="s">
        <v>1386</v>
      </c>
      <c r="G134" s="129">
        <f t="shared" si="24"/>
        <v>0</v>
      </c>
      <c r="H134" s="129">
        <f t="shared" si="25"/>
        <v>0</v>
      </c>
      <c r="I134" s="129">
        <f t="shared" si="26"/>
        <v>1</v>
      </c>
      <c r="J134" s="129">
        <f t="shared" si="27"/>
        <v>1</v>
      </c>
      <c r="K134" s="49" t="s">
        <v>1387</v>
      </c>
      <c r="L134" s="50">
        <f t="shared" si="18"/>
        <v>1</v>
      </c>
      <c r="M134" s="50">
        <f t="shared" si="19"/>
        <v>1</v>
      </c>
      <c r="N134" s="50">
        <f aca="true" t="shared" si="29" ref="N134:N152">IF(ISERROR(SEARCH($B134,K134)),0,1)</f>
        <v>1</v>
      </c>
      <c r="O134" s="50">
        <f t="shared" si="28"/>
        <v>1</v>
      </c>
    </row>
    <row r="135" spans="1:15" ht="15" customHeight="1">
      <c r="A135" s="129">
        <v>5534</v>
      </c>
      <c r="B135" s="129" t="s">
        <v>1528</v>
      </c>
      <c r="C135" s="154" t="s">
        <v>1425</v>
      </c>
      <c r="D135" s="139" t="s">
        <v>1426</v>
      </c>
      <c r="E135" s="140" t="s">
        <v>1385</v>
      </c>
      <c r="F135" s="141" t="s">
        <v>1386</v>
      </c>
      <c r="G135" s="129">
        <f t="shared" si="24"/>
        <v>1</v>
      </c>
      <c r="H135" s="129">
        <f t="shared" si="25"/>
        <v>1</v>
      </c>
      <c r="I135" s="129">
        <f t="shared" si="26"/>
        <v>1</v>
      </c>
      <c r="J135" s="129">
        <f t="shared" si="27"/>
        <v>1</v>
      </c>
      <c r="K135" s="49" t="s">
        <v>1387</v>
      </c>
      <c r="L135" s="50">
        <f t="shared" si="18"/>
        <v>1</v>
      </c>
      <c r="M135" s="50">
        <f t="shared" si="19"/>
        <v>1</v>
      </c>
      <c r="N135" s="50">
        <f t="shared" si="29"/>
        <v>1</v>
      </c>
      <c r="O135" s="50">
        <f t="shared" si="28"/>
        <v>1</v>
      </c>
    </row>
    <row r="136" spans="1:15" ht="15" customHeight="1">
      <c r="A136" s="129">
        <v>5534</v>
      </c>
      <c r="B136" s="129" t="s">
        <v>1528</v>
      </c>
      <c r="C136" s="154" t="s">
        <v>1433</v>
      </c>
      <c r="D136" s="139" t="s">
        <v>1403</v>
      </c>
      <c r="E136" s="140" t="s">
        <v>1385</v>
      </c>
      <c r="F136" s="141" t="s">
        <v>1386</v>
      </c>
      <c r="G136" s="129">
        <f t="shared" si="24"/>
        <v>1</v>
      </c>
      <c r="H136" s="129">
        <f t="shared" si="25"/>
        <v>1</v>
      </c>
      <c r="I136" s="129">
        <f t="shared" si="26"/>
        <v>1</v>
      </c>
      <c r="J136" s="129">
        <f t="shared" si="27"/>
        <v>1</v>
      </c>
      <c r="K136" s="49" t="s">
        <v>1387</v>
      </c>
      <c r="L136" s="50">
        <f aca="true" t="shared" si="30" ref="L136:L152">IF(ISERROR(SEARCH($B136,K136)),0,1)</f>
        <v>1</v>
      </c>
      <c r="M136" s="50">
        <f aca="true" t="shared" si="31" ref="M136:M152">IF(ISERROR(SEARCH($B136,K136)),0,1)</f>
        <v>1</v>
      </c>
      <c r="N136" s="50">
        <f t="shared" si="29"/>
        <v>1</v>
      </c>
      <c r="O136" s="50">
        <f t="shared" si="28"/>
        <v>1</v>
      </c>
    </row>
    <row r="137" spans="1:15" ht="15" customHeight="1">
      <c r="A137" s="129">
        <v>5534</v>
      </c>
      <c r="B137" s="129" t="s">
        <v>1528</v>
      </c>
      <c r="C137" s="154" t="s">
        <v>1506</v>
      </c>
      <c r="D137" s="139" t="s">
        <v>1435</v>
      </c>
      <c r="E137" s="140" t="s">
        <v>1419</v>
      </c>
      <c r="F137" s="141" t="s">
        <v>1386</v>
      </c>
      <c r="G137" s="129">
        <f t="shared" si="24"/>
        <v>1</v>
      </c>
      <c r="H137" s="129">
        <f t="shared" si="25"/>
        <v>1</v>
      </c>
      <c r="I137" s="129">
        <f t="shared" si="26"/>
        <v>1</v>
      </c>
      <c r="J137" s="129">
        <f t="shared" si="27"/>
        <v>1</v>
      </c>
      <c r="K137" s="49" t="s">
        <v>1387</v>
      </c>
      <c r="L137" s="50">
        <f t="shared" si="30"/>
        <v>1</v>
      </c>
      <c r="M137" s="50">
        <f t="shared" si="31"/>
        <v>1</v>
      </c>
      <c r="N137" s="50">
        <f t="shared" si="29"/>
        <v>1</v>
      </c>
      <c r="O137" s="50">
        <f t="shared" si="28"/>
        <v>1</v>
      </c>
    </row>
    <row r="138" spans="1:15" ht="15" customHeight="1">
      <c r="A138" s="129">
        <v>5534</v>
      </c>
      <c r="B138" s="129" t="s">
        <v>1528</v>
      </c>
      <c r="C138" s="154" t="s">
        <v>1507</v>
      </c>
      <c r="D138" s="139" t="s">
        <v>1408</v>
      </c>
      <c r="E138" s="140"/>
      <c r="F138" s="141" t="s">
        <v>1386</v>
      </c>
      <c r="G138" s="129">
        <f t="shared" si="24"/>
        <v>1</v>
      </c>
      <c r="H138" s="129">
        <f t="shared" si="25"/>
        <v>0</v>
      </c>
      <c r="I138" s="129">
        <f t="shared" si="26"/>
        <v>1</v>
      </c>
      <c r="J138" s="129">
        <f t="shared" si="27"/>
        <v>1</v>
      </c>
      <c r="K138" s="49" t="s">
        <v>1387</v>
      </c>
      <c r="L138" s="50">
        <f t="shared" si="30"/>
        <v>1</v>
      </c>
      <c r="M138" s="50">
        <f t="shared" si="31"/>
        <v>1</v>
      </c>
      <c r="N138" s="50">
        <f t="shared" si="29"/>
        <v>1</v>
      </c>
      <c r="O138" s="50">
        <f t="shared" si="28"/>
        <v>1</v>
      </c>
    </row>
    <row r="139" spans="1:15" ht="15" customHeight="1">
      <c r="A139" s="129">
        <v>5534</v>
      </c>
      <c r="B139" s="129" t="s">
        <v>1528</v>
      </c>
      <c r="C139" s="154" t="s">
        <v>1508</v>
      </c>
      <c r="D139" s="139" t="s">
        <v>1435</v>
      </c>
      <c r="E139" s="140" t="s">
        <v>1385</v>
      </c>
      <c r="F139" s="141" t="s">
        <v>1386</v>
      </c>
      <c r="G139" s="129">
        <f t="shared" si="24"/>
        <v>1</v>
      </c>
      <c r="H139" s="129">
        <f t="shared" si="25"/>
        <v>1</v>
      </c>
      <c r="I139" s="129">
        <f t="shared" si="26"/>
        <v>1</v>
      </c>
      <c r="J139" s="129">
        <f t="shared" si="27"/>
        <v>1</v>
      </c>
      <c r="K139" s="49" t="s">
        <v>1387</v>
      </c>
      <c r="L139" s="50">
        <f t="shared" si="30"/>
        <v>1</v>
      </c>
      <c r="M139" s="50">
        <f t="shared" si="31"/>
        <v>1</v>
      </c>
      <c r="N139" s="50">
        <f t="shared" si="29"/>
        <v>1</v>
      </c>
      <c r="O139" s="50">
        <f t="shared" si="28"/>
        <v>1</v>
      </c>
    </row>
    <row r="140" spans="1:15" ht="15" customHeight="1">
      <c r="A140" s="129">
        <v>5534</v>
      </c>
      <c r="B140" s="129" t="s">
        <v>1528</v>
      </c>
      <c r="C140" s="154" t="s">
        <v>1509</v>
      </c>
      <c r="D140" s="139" t="s">
        <v>1399</v>
      </c>
      <c r="E140" s="140" t="s">
        <v>1385</v>
      </c>
      <c r="F140" s="141" t="s">
        <v>1386</v>
      </c>
      <c r="G140" s="129">
        <f t="shared" si="24"/>
        <v>0</v>
      </c>
      <c r="H140" s="129">
        <f t="shared" si="25"/>
        <v>1</v>
      </c>
      <c r="I140" s="129">
        <f t="shared" si="26"/>
        <v>1</v>
      </c>
      <c r="J140" s="129">
        <f t="shared" si="27"/>
        <v>1</v>
      </c>
      <c r="K140" s="49" t="s">
        <v>1387</v>
      </c>
      <c r="L140" s="50">
        <f t="shared" si="30"/>
        <v>1</v>
      </c>
      <c r="M140" s="50">
        <f t="shared" si="31"/>
        <v>1</v>
      </c>
      <c r="N140" s="50">
        <f t="shared" si="29"/>
        <v>1</v>
      </c>
      <c r="O140" s="50">
        <f t="shared" si="28"/>
        <v>1</v>
      </c>
    </row>
    <row r="141" spans="1:15" ht="15" customHeight="1">
      <c r="A141" s="129">
        <v>5534</v>
      </c>
      <c r="B141" s="129" t="s">
        <v>1528</v>
      </c>
      <c r="C141" s="154" t="s">
        <v>1529</v>
      </c>
      <c r="D141" s="139" t="s">
        <v>1389</v>
      </c>
      <c r="E141" s="140" t="s">
        <v>1385</v>
      </c>
      <c r="F141" s="141" t="s">
        <v>1386</v>
      </c>
      <c r="G141" s="129">
        <f t="shared" si="24"/>
        <v>0</v>
      </c>
      <c r="H141" s="129">
        <f t="shared" si="25"/>
        <v>1</v>
      </c>
      <c r="I141" s="129">
        <f t="shared" si="26"/>
        <v>1</v>
      </c>
      <c r="J141" s="129">
        <f t="shared" si="27"/>
        <v>1</v>
      </c>
      <c r="K141" s="49" t="s">
        <v>1387</v>
      </c>
      <c r="L141" s="50">
        <f t="shared" si="30"/>
        <v>1</v>
      </c>
      <c r="M141" s="50">
        <f t="shared" si="31"/>
        <v>1</v>
      </c>
      <c r="N141" s="50">
        <f t="shared" si="29"/>
        <v>1</v>
      </c>
      <c r="O141" s="50">
        <f t="shared" si="28"/>
        <v>1</v>
      </c>
    </row>
    <row r="142" spans="1:15" ht="15" customHeight="1">
      <c r="A142" s="129">
        <v>5534</v>
      </c>
      <c r="B142" s="129" t="s">
        <v>1528</v>
      </c>
      <c r="C142" s="154" t="s">
        <v>1530</v>
      </c>
      <c r="D142" s="139" t="s">
        <v>1411</v>
      </c>
      <c r="E142" s="140" t="s">
        <v>1385</v>
      </c>
      <c r="F142" s="141" t="s">
        <v>1386</v>
      </c>
      <c r="G142" s="129">
        <f t="shared" si="24"/>
        <v>1</v>
      </c>
      <c r="H142" s="129">
        <f t="shared" si="25"/>
        <v>1</v>
      </c>
      <c r="I142" s="129">
        <f t="shared" si="26"/>
        <v>1</v>
      </c>
      <c r="J142" s="129">
        <f t="shared" si="27"/>
        <v>1</v>
      </c>
      <c r="K142" s="49" t="s">
        <v>1387</v>
      </c>
      <c r="L142" s="50">
        <f t="shared" si="30"/>
        <v>1</v>
      </c>
      <c r="M142" s="50">
        <f t="shared" si="31"/>
        <v>1</v>
      </c>
      <c r="N142" s="50">
        <f t="shared" si="29"/>
        <v>1</v>
      </c>
      <c r="O142" s="50">
        <f t="shared" si="28"/>
        <v>1</v>
      </c>
    </row>
    <row r="143" spans="1:15" ht="15" customHeight="1">
      <c r="A143" s="129">
        <v>5574</v>
      </c>
      <c r="B143" s="129" t="s">
        <v>1528</v>
      </c>
      <c r="C143" s="155" t="s">
        <v>1531</v>
      </c>
      <c r="D143" s="139" t="s">
        <v>1532</v>
      </c>
      <c r="E143" s="140" t="s">
        <v>1502</v>
      </c>
      <c r="F143" s="141" t="s">
        <v>1386</v>
      </c>
      <c r="G143" s="129">
        <f t="shared" si="24"/>
        <v>1</v>
      </c>
      <c r="H143" s="129">
        <f t="shared" si="25"/>
        <v>1</v>
      </c>
      <c r="I143" s="129">
        <f t="shared" si="26"/>
        <v>1</v>
      </c>
      <c r="J143" s="129">
        <f t="shared" si="27"/>
        <v>1</v>
      </c>
      <c r="K143" s="49" t="s">
        <v>1387</v>
      </c>
      <c r="L143" s="50">
        <f t="shared" si="30"/>
        <v>1</v>
      </c>
      <c r="M143" s="50">
        <f t="shared" si="31"/>
        <v>1</v>
      </c>
      <c r="N143" s="50">
        <f t="shared" si="29"/>
        <v>1</v>
      </c>
      <c r="O143" s="50">
        <f t="shared" si="28"/>
        <v>1</v>
      </c>
    </row>
    <row r="144" spans="1:15" ht="15" customHeight="1">
      <c r="A144" s="129">
        <v>5574</v>
      </c>
      <c r="B144" s="129" t="s">
        <v>1528</v>
      </c>
      <c r="C144" s="155" t="s">
        <v>1533</v>
      </c>
      <c r="D144" s="139" t="s">
        <v>1534</v>
      </c>
      <c r="E144" s="140"/>
      <c r="F144" s="141" t="s">
        <v>1386</v>
      </c>
      <c r="G144" s="129">
        <f t="shared" si="24"/>
        <v>1</v>
      </c>
      <c r="H144" s="129">
        <f t="shared" si="25"/>
        <v>0</v>
      </c>
      <c r="I144" s="129">
        <f t="shared" si="26"/>
        <v>1</v>
      </c>
      <c r="J144" s="129">
        <f t="shared" si="27"/>
        <v>1</v>
      </c>
      <c r="K144" s="49" t="s">
        <v>1387</v>
      </c>
      <c r="L144" s="50">
        <f t="shared" si="30"/>
        <v>1</v>
      </c>
      <c r="M144" s="50">
        <f t="shared" si="31"/>
        <v>1</v>
      </c>
      <c r="N144" s="50">
        <f t="shared" si="29"/>
        <v>1</v>
      </c>
      <c r="O144" s="50">
        <f t="shared" si="28"/>
        <v>1</v>
      </c>
    </row>
    <row r="145" spans="1:15" ht="15" customHeight="1">
      <c r="A145" s="129">
        <v>5574</v>
      </c>
      <c r="B145" s="129" t="s">
        <v>1528</v>
      </c>
      <c r="C145" s="155" t="s">
        <v>1535</v>
      </c>
      <c r="D145" s="139" t="s">
        <v>1536</v>
      </c>
      <c r="E145" s="140" t="s">
        <v>1491</v>
      </c>
      <c r="F145" s="141" t="s">
        <v>1386</v>
      </c>
      <c r="G145" s="129">
        <f t="shared" si="24"/>
        <v>1</v>
      </c>
      <c r="H145" s="129">
        <f t="shared" si="25"/>
        <v>1</v>
      </c>
      <c r="I145" s="129">
        <f t="shared" si="26"/>
        <v>1</v>
      </c>
      <c r="J145" s="129">
        <f t="shared" si="27"/>
        <v>1</v>
      </c>
      <c r="K145" s="49" t="s">
        <v>1387</v>
      </c>
      <c r="L145" s="50">
        <f t="shared" si="30"/>
        <v>1</v>
      </c>
      <c r="M145" s="50">
        <f t="shared" si="31"/>
        <v>1</v>
      </c>
      <c r="N145" s="50">
        <f t="shared" si="29"/>
        <v>1</v>
      </c>
      <c r="O145" s="50">
        <f t="shared" si="28"/>
        <v>1</v>
      </c>
    </row>
    <row r="146" spans="1:15" ht="15" customHeight="1">
      <c r="A146" s="129">
        <v>5574</v>
      </c>
      <c r="B146" s="129" t="s">
        <v>1528</v>
      </c>
      <c r="C146" s="155" t="s">
        <v>1537</v>
      </c>
      <c r="D146" s="139" t="s">
        <v>1538</v>
      </c>
      <c r="E146" s="140" t="s">
        <v>1491</v>
      </c>
      <c r="F146" s="141" t="s">
        <v>1386</v>
      </c>
      <c r="G146" s="129">
        <f t="shared" si="24"/>
        <v>0</v>
      </c>
      <c r="H146" s="129">
        <f t="shared" si="25"/>
        <v>1</v>
      </c>
      <c r="I146" s="129">
        <f t="shared" si="26"/>
        <v>1</v>
      </c>
      <c r="J146" s="129">
        <f t="shared" si="27"/>
        <v>1</v>
      </c>
      <c r="K146" s="49" t="s">
        <v>1387</v>
      </c>
      <c r="L146" s="50">
        <f t="shared" si="30"/>
        <v>1</v>
      </c>
      <c r="M146" s="50">
        <f t="shared" si="31"/>
        <v>1</v>
      </c>
      <c r="N146" s="50">
        <f t="shared" si="29"/>
        <v>1</v>
      </c>
      <c r="O146" s="50">
        <f t="shared" si="28"/>
        <v>1</v>
      </c>
    </row>
    <row r="147" spans="1:15" ht="15" customHeight="1">
      <c r="A147" s="129">
        <v>5574</v>
      </c>
      <c r="B147" s="129" t="s">
        <v>1528</v>
      </c>
      <c r="C147" s="155" t="s">
        <v>1539</v>
      </c>
      <c r="D147" s="139" t="s">
        <v>1540</v>
      </c>
      <c r="E147" s="140" t="s">
        <v>1541</v>
      </c>
      <c r="F147" s="141" t="s">
        <v>1386</v>
      </c>
      <c r="G147" s="129">
        <f t="shared" si="24"/>
        <v>1</v>
      </c>
      <c r="H147" s="129">
        <f t="shared" si="25"/>
        <v>1</v>
      </c>
      <c r="I147" s="129">
        <f t="shared" si="26"/>
        <v>1</v>
      </c>
      <c r="J147" s="129">
        <f t="shared" si="27"/>
        <v>1</v>
      </c>
      <c r="K147" s="49" t="s">
        <v>1387</v>
      </c>
      <c r="L147" s="50">
        <f t="shared" si="30"/>
        <v>1</v>
      </c>
      <c r="M147" s="50">
        <f t="shared" si="31"/>
        <v>1</v>
      </c>
      <c r="N147" s="50">
        <f t="shared" si="29"/>
        <v>1</v>
      </c>
      <c r="O147" s="50">
        <f t="shared" si="28"/>
        <v>1</v>
      </c>
    </row>
    <row r="148" spans="1:15" ht="15" customHeight="1">
      <c r="A148" s="129">
        <v>5574</v>
      </c>
      <c r="B148" s="129" t="s">
        <v>1528</v>
      </c>
      <c r="C148" s="155" t="s">
        <v>1542</v>
      </c>
      <c r="D148" s="139" t="s">
        <v>1543</v>
      </c>
      <c r="E148" s="140" t="s">
        <v>1491</v>
      </c>
      <c r="F148" s="141" t="s">
        <v>1386</v>
      </c>
      <c r="G148" s="129">
        <f t="shared" si="24"/>
        <v>1</v>
      </c>
      <c r="H148" s="129">
        <f t="shared" si="25"/>
        <v>1</v>
      </c>
      <c r="I148" s="129">
        <f t="shared" si="26"/>
        <v>1</v>
      </c>
      <c r="J148" s="129">
        <f t="shared" si="27"/>
        <v>1</v>
      </c>
      <c r="K148" s="49" t="s">
        <v>1387</v>
      </c>
      <c r="L148" s="50">
        <f t="shared" si="30"/>
        <v>1</v>
      </c>
      <c r="M148" s="50">
        <f t="shared" si="31"/>
        <v>1</v>
      </c>
      <c r="N148" s="50">
        <f t="shared" si="29"/>
        <v>1</v>
      </c>
      <c r="O148" s="50">
        <f t="shared" si="28"/>
        <v>1</v>
      </c>
    </row>
    <row r="149" spans="1:15" ht="15" customHeight="1">
      <c r="A149" s="129">
        <v>5574</v>
      </c>
      <c r="B149" s="129" t="s">
        <v>1528</v>
      </c>
      <c r="C149" s="155" t="s">
        <v>1544</v>
      </c>
      <c r="D149" s="139" t="s">
        <v>1545</v>
      </c>
      <c r="E149" s="140" t="s">
        <v>1545</v>
      </c>
      <c r="F149" s="141" t="s">
        <v>1386</v>
      </c>
      <c r="G149" s="129">
        <f t="shared" si="24"/>
        <v>1</v>
      </c>
      <c r="H149" s="129">
        <f t="shared" si="25"/>
        <v>1</v>
      </c>
      <c r="I149" s="129">
        <f t="shared" si="26"/>
        <v>1</v>
      </c>
      <c r="J149" s="129">
        <f t="shared" si="27"/>
        <v>1</v>
      </c>
      <c r="K149" s="49" t="s">
        <v>1387</v>
      </c>
      <c r="L149" s="50">
        <f t="shared" si="30"/>
        <v>1</v>
      </c>
      <c r="M149" s="50">
        <f t="shared" si="31"/>
        <v>1</v>
      </c>
      <c r="N149" s="50">
        <f t="shared" si="29"/>
        <v>1</v>
      </c>
      <c r="O149" s="50">
        <f t="shared" si="28"/>
        <v>1</v>
      </c>
    </row>
    <row r="150" spans="1:15" ht="15" customHeight="1">
      <c r="A150" s="129">
        <v>5574</v>
      </c>
      <c r="B150" s="129" t="s">
        <v>1528</v>
      </c>
      <c r="C150" s="155" t="s">
        <v>1546</v>
      </c>
      <c r="D150" s="139" t="s">
        <v>1490</v>
      </c>
      <c r="E150" s="140" t="s">
        <v>1491</v>
      </c>
      <c r="F150" s="141" t="s">
        <v>1386</v>
      </c>
      <c r="G150" s="129">
        <f t="shared" si="24"/>
        <v>1</v>
      </c>
      <c r="H150" s="129">
        <f t="shared" si="25"/>
        <v>1</v>
      </c>
      <c r="I150" s="129">
        <f t="shared" si="26"/>
        <v>1</v>
      </c>
      <c r="J150" s="129">
        <f t="shared" si="27"/>
        <v>1</v>
      </c>
      <c r="K150" s="49" t="s">
        <v>1387</v>
      </c>
      <c r="L150" s="50">
        <f t="shared" si="30"/>
        <v>1</v>
      </c>
      <c r="M150" s="50">
        <f t="shared" si="31"/>
        <v>1</v>
      </c>
      <c r="N150" s="50">
        <f t="shared" si="29"/>
        <v>1</v>
      </c>
      <c r="O150" s="50">
        <f t="shared" si="28"/>
        <v>1</v>
      </c>
    </row>
    <row r="151" spans="1:15" ht="15" customHeight="1">
      <c r="A151" s="129">
        <v>5574</v>
      </c>
      <c r="B151" s="129" t="s">
        <v>1528</v>
      </c>
      <c r="C151" s="155" t="s">
        <v>1547</v>
      </c>
      <c r="D151" s="139" t="s">
        <v>1548</v>
      </c>
      <c r="E151" s="140" t="s">
        <v>1502</v>
      </c>
      <c r="F151" s="141" t="s">
        <v>1386</v>
      </c>
      <c r="G151" s="129">
        <f t="shared" si="24"/>
        <v>1</v>
      </c>
      <c r="H151" s="129">
        <f t="shared" si="25"/>
        <v>1</v>
      </c>
      <c r="I151" s="129">
        <f t="shared" si="26"/>
        <v>1</v>
      </c>
      <c r="J151" s="129">
        <f t="shared" si="27"/>
        <v>1</v>
      </c>
      <c r="K151" s="49" t="s">
        <v>1387</v>
      </c>
      <c r="L151" s="50">
        <f t="shared" si="30"/>
        <v>1</v>
      </c>
      <c r="M151" s="50">
        <f t="shared" si="31"/>
        <v>1</v>
      </c>
      <c r="N151" s="50">
        <f t="shared" si="29"/>
        <v>1</v>
      </c>
      <c r="O151" s="50">
        <f t="shared" si="28"/>
        <v>1</v>
      </c>
    </row>
    <row r="152" spans="1:15" ht="15" customHeight="1">
      <c r="A152" s="129">
        <v>5574</v>
      </c>
      <c r="B152" s="129" t="s">
        <v>1528</v>
      </c>
      <c r="C152" s="155" t="s">
        <v>1549</v>
      </c>
      <c r="D152" s="139" t="s">
        <v>1550</v>
      </c>
      <c r="E152" s="140" t="s">
        <v>1491</v>
      </c>
      <c r="F152" s="141" t="s">
        <v>1386</v>
      </c>
      <c r="G152" s="129">
        <f t="shared" si="24"/>
        <v>1</v>
      </c>
      <c r="H152" s="129">
        <f t="shared" si="25"/>
        <v>1</v>
      </c>
      <c r="I152" s="129">
        <f t="shared" si="26"/>
        <v>1</v>
      </c>
      <c r="J152" s="129">
        <f t="shared" si="27"/>
        <v>1</v>
      </c>
      <c r="K152" s="49" t="s">
        <v>1387</v>
      </c>
      <c r="L152" s="50">
        <f t="shared" si="30"/>
        <v>1</v>
      </c>
      <c r="M152" s="50">
        <f t="shared" si="31"/>
        <v>1</v>
      </c>
      <c r="N152" s="50">
        <f t="shared" si="29"/>
        <v>1</v>
      </c>
      <c r="O152" s="50">
        <f t="shared" si="28"/>
        <v>1</v>
      </c>
    </row>
    <row r="153" spans="1:15" ht="15" customHeight="1">
      <c r="A153" s="129"/>
      <c r="B153" s="129"/>
      <c r="C153" s="129"/>
      <c r="D153" s="129"/>
      <c r="E153" s="129"/>
      <c r="F153" s="129"/>
      <c r="G153" s="129">
        <f>SUM(G3:G152)</f>
        <v>35</v>
      </c>
      <c r="H153" s="129">
        <f>SUM(H3:H152)</f>
        <v>89</v>
      </c>
      <c r="I153" s="129">
        <f>SUM(I3:I152)</f>
        <v>30</v>
      </c>
      <c r="J153" s="129">
        <f>SUM(J3:J152)</f>
        <v>97</v>
      </c>
      <c r="L153" s="129">
        <f>SUM(L3:L152)</f>
        <v>150</v>
      </c>
      <c r="M153" s="129">
        <f>SUM(M3:M152)</f>
        <v>150</v>
      </c>
      <c r="N153" s="129">
        <f>SUM(N3:N152)</f>
        <v>150</v>
      </c>
      <c r="O153" s="129">
        <f>SUM(O3:O152)</f>
        <v>150</v>
      </c>
    </row>
    <row r="154" spans="1:15" ht="15" customHeight="1">
      <c r="A154" s="129"/>
      <c r="B154" s="129"/>
      <c r="C154" s="129"/>
      <c r="D154" s="129"/>
      <c r="E154" s="129"/>
      <c r="F154" s="129"/>
      <c r="G154" s="156">
        <f>ROUND(G153*100/150,2)</f>
        <v>23.33</v>
      </c>
      <c r="H154" s="156">
        <f>ROUND(H153*100/150,2)</f>
        <v>59.33</v>
      </c>
      <c r="I154" s="156">
        <f>ROUND(I153*100/150,2)</f>
        <v>20</v>
      </c>
      <c r="J154" s="156">
        <f>ROUND(J153*100/150,2)</f>
        <v>64.67</v>
      </c>
      <c r="L154" s="156">
        <f>ROUND(L153*100/150,2)</f>
        <v>100</v>
      </c>
      <c r="M154" s="156">
        <f>ROUND(M153*100/150,2)</f>
        <v>100</v>
      </c>
      <c r="N154" s="156">
        <f>ROUND(N153*100/150,2)</f>
        <v>100</v>
      </c>
      <c r="O154" s="156">
        <f>ROUND(O153*100/150,2)</f>
        <v>100</v>
      </c>
    </row>
  </sheetData>
  <mergeCells count="3">
    <mergeCell ref="D1:F1"/>
    <mergeCell ref="G1:J1"/>
    <mergeCell ref="L1:O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34"/>
  <sheetViews>
    <sheetView workbookViewId="0" topLeftCell="A214">
      <selection activeCell="K1" sqref="K1"/>
    </sheetView>
  </sheetViews>
  <sheetFormatPr defaultColWidth="11.421875" defaultRowHeight="15" customHeight="1"/>
  <cols>
    <col min="1" max="16384" width="10.8515625" style="1" customWidth="1"/>
  </cols>
  <sheetData>
    <row r="1" spans="1:10" ht="15" customHeight="1">
      <c r="A1" s="157"/>
      <c r="B1" s="157"/>
      <c r="C1" s="157"/>
      <c r="D1" s="158" t="s">
        <v>0</v>
      </c>
      <c r="E1" s="158"/>
      <c r="F1" s="158"/>
      <c r="G1" s="158" t="s">
        <v>1</v>
      </c>
      <c r="H1" s="158"/>
      <c r="I1" s="158"/>
      <c r="J1" s="158"/>
    </row>
    <row r="2" spans="1:10" ht="76.5" customHeight="1">
      <c r="A2" s="159" t="s">
        <v>517</v>
      </c>
      <c r="B2" s="160" t="s">
        <v>4</v>
      </c>
      <c r="C2" s="161" t="s">
        <v>5</v>
      </c>
      <c r="D2" s="162" t="s">
        <v>6</v>
      </c>
      <c r="E2" s="162" t="s">
        <v>7</v>
      </c>
      <c r="F2" s="162" t="s">
        <v>8</v>
      </c>
      <c r="G2" s="162" t="s">
        <v>9</v>
      </c>
      <c r="H2" s="162" t="s">
        <v>10</v>
      </c>
      <c r="I2" s="162" t="s">
        <v>11</v>
      </c>
      <c r="J2" s="162" t="s">
        <v>12</v>
      </c>
    </row>
    <row r="3" spans="1:10" ht="15" customHeight="1">
      <c r="A3" s="163">
        <v>5001</v>
      </c>
      <c r="B3" s="163" t="s">
        <v>1382</v>
      </c>
      <c r="C3" s="164" t="s">
        <v>1485</v>
      </c>
      <c r="D3" s="165" t="s">
        <v>1401</v>
      </c>
      <c r="E3" s="166" t="s">
        <v>1551</v>
      </c>
      <c r="F3" s="167" t="s">
        <v>1552</v>
      </c>
      <c r="G3" s="129">
        <f aca="true" t="shared" si="0" ref="G3:G66">IF(ISERROR(SEARCH($B3,D3)),0,1)</f>
        <v>0</v>
      </c>
      <c r="H3" s="129">
        <f aca="true" t="shared" si="1" ref="H3:H66">IF(ISERROR(SEARCH($B3,E3)),0,1)</f>
        <v>1</v>
      </c>
      <c r="I3" s="129">
        <f aca="true" t="shared" si="2" ref="I3:I66">IF(ISERROR(SEARCH($B3,F3)),0,1)</f>
        <v>1</v>
      </c>
      <c r="J3" s="129">
        <f aca="true" t="shared" si="3" ref="J3:J66">INT(OR(G3,H3,I3))</f>
        <v>1</v>
      </c>
    </row>
    <row r="4" spans="1:10" ht="15" customHeight="1">
      <c r="A4" s="163">
        <v>5001</v>
      </c>
      <c r="B4" s="163" t="s">
        <v>1382</v>
      </c>
      <c r="C4" s="164" t="s">
        <v>1487</v>
      </c>
      <c r="D4" s="165" t="s">
        <v>1430</v>
      </c>
      <c r="E4" s="166" t="s">
        <v>1553</v>
      </c>
      <c r="F4" s="167"/>
      <c r="G4" s="129">
        <f t="shared" si="0"/>
        <v>1</v>
      </c>
      <c r="H4" s="129">
        <f t="shared" si="1"/>
        <v>1</v>
      </c>
      <c r="I4" s="129">
        <f t="shared" si="2"/>
        <v>0</v>
      </c>
      <c r="J4" s="129">
        <f t="shared" si="3"/>
        <v>1</v>
      </c>
    </row>
    <row r="5" spans="1:10" ht="15" customHeight="1">
      <c r="A5" s="163">
        <v>5001</v>
      </c>
      <c r="B5" s="163" t="s">
        <v>1382</v>
      </c>
      <c r="C5" s="164" t="s">
        <v>1554</v>
      </c>
      <c r="D5" s="165" t="s">
        <v>284</v>
      </c>
      <c r="E5" s="166" t="s">
        <v>1553</v>
      </c>
      <c r="F5" s="167"/>
      <c r="G5" s="129">
        <f t="shared" si="0"/>
        <v>0</v>
      </c>
      <c r="H5" s="129">
        <f t="shared" si="1"/>
        <v>1</v>
      </c>
      <c r="I5" s="129">
        <f t="shared" si="2"/>
        <v>0</v>
      </c>
      <c r="J5" s="129">
        <f t="shared" si="3"/>
        <v>1</v>
      </c>
    </row>
    <row r="6" spans="1:10" ht="15" customHeight="1">
      <c r="A6" s="163">
        <v>5001</v>
      </c>
      <c r="B6" s="163" t="s">
        <v>1382</v>
      </c>
      <c r="C6" s="164" t="s">
        <v>1488</v>
      </c>
      <c r="D6" s="165" t="s">
        <v>1401</v>
      </c>
      <c r="E6" s="166" t="s">
        <v>1555</v>
      </c>
      <c r="F6" s="167" t="s">
        <v>1552</v>
      </c>
      <c r="G6" s="129">
        <f t="shared" si="0"/>
        <v>0</v>
      </c>
      <c r="H6" s="129">
        <f t="shared" si="1"/>
        <v>0</v>
      </c>
      <c r="I6" s="129">
        <f t="shared" si="2"/>
        <v>1</v>
      </c>
      <c r="J6" s="129">
        <f t="shared" si="3"/>
        <v>1</v>
      </c>
    </row>
    <row r="7" spans="1:10" ht="15" customHeight="1">
      <c r="A7" s="163">
        <v>5001</v>
      </c>
      <c r="B7" s="163" t="s">
        <v>1382</v>
      </c>
      <c r="C7" s="164" t="s">
        <v>1489</v>
      </c>
      <c r="D7" s="165" t="s">
        <v>1490</v>
      </c>
      <c r="E7" s="166" t="s">
        <v>1556</v>
      </c>
      <c r="F7" s="167" t="s">
        <v>1552</v>
      </c>
      <c r="G7" s="129">
        <f t="shared" si="0"/>
        <v>0</v>
      </c>
      <c r="H7" s="129">
        <f t="shared" si="1"/>
        <v>0</v>
      </c>
      <c r="I7" s="129">
        <f t="shared" si="2"/>
        <v>1</v>
      </c>
      <c r="J7" s="129">
        <f t="shared" si="3"/>
        <v>1</v>
      </c>
    </row>
    <row r="8" spans="1:10" ht="15" customHeight="1">
      <c r="A8" s="163">
        <v>5001</v>
      </c>
      <c r="B8" s="163" t="s">
        <v>1382</v>
      </c>
      <c r="C8" s="164" t="s">
        <v>1492</v>
      </c>
      <c r="D8" s="165" t="s">
        <v>1401</v>
      </c>
      <c r="E8" s="166" t="s">
        <v>1555</v>
      </c>
      <c r="F8" s="167" t="s">
        <v>1552</v>
      </c>
      <c r="G8" s="129">
        <f t="shared" si="0"/>
        <v>0</v>
      </c>
      <c r="H8" s="129">
        <f t="shared" si="1"/>
        <v>0</v>
      </c>
      <c r="I8" s="129">
        <f t="shared" si="2"/>
        <v>1</v>
      </c>
      <c r="J8" s="129">
        <f t="shared" si="3"/>
        <v>1</v>
      </c>
    </row>
    <row r="9" spans="1:10" ht="15" customHeight="1">
      <c r="A9" s="163">
        <v>5001</v>
      </c>
      <c r="B9" s="163" t="s">
        <v>1382</v>
      </c>
      <c r="C9" s="164" t="s">
        <v>1493</v>
      </c>
      <c r="D9" s="165" t="s">
        <v>1494</v>
      </c>
      <c r="E9" s="166" t="s">
        <v>1551</v>
      </c>
      <c r="F9" s="167" t="s">
        <v>1552</v>
      </c>
      <c r="G9" s="129">
        <f t="shared" si="0"/>
        <v>0</v>
      </c>
      <c r="H9" s="129">
        <f t="shared" si="1"/>
        <v>1</v>
      </c>
      <c r="I9" s="129">
        <f t="shared" si="2"/>
        <v>1</v>
      </c>
      <c r="J9" s="129">
        <f t="shared" si="3"/>
        <v>1</v>
      </c>
    </row>
    <row r="10" spans="1:10" ht="15" customHeight="1">
      <c r="A10" s="163">
        <v>5001</v>
      </c>
      <c r="B10" s="163" t="s">
        <v>1382</v>
      </c>
      <c r="C10" s="164" t="s">
        <v>1495</v>
      </c>
      <c r="D10" s="165" t="s">
        <v>1496</v>
      </c>
      <c r="E10" s="166" t="s">
        <v>1551</v>
      </c>
      <c r="F10" s="167" t="s">
        <v>1552</v>
      </c>
      <c r="G10" s="129">
        <f t="shared" si="0"/>
        <v>0</v>
      </c>
      <c r="H10" s="129">
        <f t="shared" si="1"/>
        <v>1</v>
      </c>
      <c r="I10" s="129">
        <f t="shared" si="2"/>
        <v>1</v>
      </c>
      <c r="J10" s="129">
        <f t="shared" si="3"/>
        <v>1</v>
      </c>
    </row>
    <row r="11" spans="1:10" ht="15" customHeight="1">
      <c r="A11" s="163">
        <v>5001</v>
      </c>
      <c r="B11" s="163" t="s">
        <v>1382</v>
      </c>
      <c r="C11" s="164" t="s">
        <v>1497</v>
      </c>
      <c r="D11" s="165" t="s">
        <v>284</v>
      </c>
      <c r="E11" s="166" t="s">
        <v>1555</v>
      </c>
      <c r="F11" s="167" t="s">
        <v>1552</v>
      </c>
      <c r="G11" s="129">
        <f t="shared" si="0"/>
        <v>0</v>
      </c>
      <c r="H11" s="129">
        <f t="shared" si="1"/>
        <v>0</v>
      </c>
      <c r="I11" s="129">
        <f t="shared" si="2"/>
        <v>1</v>
      </c>
      <c r="J11" s="129">
        <f t="shared" si="3"/>
        <v>1</v>
      </c>
    </row>
    <row r="12" spans="1:10" ht="15" customHeight="1">
      <c r="A12" s="163">
        <v>5001</v>
      </c>
      <c r="B12" s="163" t="s">
        <v>1382</v>
      </c>
      <c r="C12" s="164" t="s">
        <v>1557</v>
      </c>
      <c r="D12" s="165" t="s">
        <v>1401</v>
      </c>
      <c r="E12" s="166" t="s">
        <v>1551</v>
      </c>
      <c r="F12" s="167" t="s">
        <v>1552</v>
      </c>
      <c r="G12" s="129">
        <f t="shared" si="0"/>
        <v>0</v>
      </c>
      <c r="H12" s="129">
        <f t="shared" si="1"/>
        <v>1</v>
      </c>
      <c r="I12" s="129">
        <f t="shared" si="2"/>
        <v>1</v>
      </c>
      <c r="J12" s="129">
        <f t="shared" si="3"/>
        <v>1</v>
      </c>
    </row>
    <row r="13" spans="1:10" ht="15" customHeight="1">
      <c r="A13" s="163">
        <v>5005</v>
      </c>
      <c r="B13" s="163" t="s">
        <v>1382</v>
      </c>
      <c r="C13" s="168" t="s">
        <v>1558</v>
      </c>
      <c r="D13" s="165" t="s">
        <v>1401</v>
      </c>
      <c r="E13" s="166" t="s">
        <v>1553</v>
      </c>
      <c r="F13" s="167"/>
      <c r="G13" s="129">
        <f t="shared" si="0"/>
        <v>0</v>
      </c>
      <c r="H13" s="129">
        <f t="shared" si="1"/>
        <v>1</v>
      </c>
      <c r="I13" s="129">
        <f t="shared" si="2"/>
        <v>0</v>
      </c>
      <c r="J13" s="129">
        <f t="shared" si="3"/>
        <v>1</v>
      </c>
    </row>
    <row r="14" spans="1:10" ht="15" customHeight="1">
      <c r="A14" s="163">
        <v>5005</v>
      </c>
      <c r="B14" s="163" t="s">
        <v>1382</v>
      </c>
      <c r="C14" s="168" t="s">
        <v>1559</v>
      </c>
      <c r="D14" s="165" t="s">
        <v>1435</v>
      </c>
      <c r="E14" s="166" t="s">
        <v>1560</v>
      </c>
      <c r="F14" s="167" t="s">
        <v>1552</v>
      </c>
      <c r="G14" s="129">
        <f t="shared" si="0"/>
        <v>0</v>
      </c>
      <c r="H14" s="129">
        <f t="shared" si="1"/>
        <v>0</v>
      </c>
      <c r="I14" s="129">
        <f t="shared" si="2"/>
        <v>1</v>
      </c>
      <c r="J14" s="129">
        <f t="shared" si="3"/>
        <v>1</v>
      </c>
    </row>
    <row r="15" spans="1:10" ht="15" customHeight="1">
      <c r="A15" s="163">
        <v>5005</v>
      </c>
      <c r="B15" s="163" t="s">
        <v>1382</v>
      </c>
      <c r="C15" s="168" t="s">
        <v>1561</v>
      </c>
      <c r="D15" s="165" t="s">
        <v>284</v>
      </c>
      <c r="E15" s="166" t="s">
        <v>1386</v>
      </c>
      <c r="F15" s="167" t="s">
        <v>1552</v>
      </c>
      <c r="G15" s="129">
        <f t="shared" si="0"/>
        <v>0</v>
      </c>
      <c r="H15" s="129">
        <f t="shared" si="1"/>
        <v>0</v>
      </c>
      <c r="I15" s="129">
        <f t="shared" si="2"/>
        <v>1</v>
      </c>
      <c r="J15" s="129">
        <f t="shared" si="3"/>
        <v>1</v>
      </c>
    </row>
    <row r="16" spans="1:10" ht="15" customHeight="1">
      <c r="A16" s="163">
        <v>5005</v>
      </c>
      <c r="B16" s="163" t="s">
        <v>1382</v>
      </c>
      <c r="C16" s="168" t="s">
        <v>1562</v>
      </c>
      <c r="D16" s="165" t="s">
        <v>1408</v>
      </c>
      <c r="E16" s="166" t="s">
        <v>1555</v>
      </c>
      <c r="F16" s="167" t="s">
        <v>1552</v>
      </c>
      <c r="G16" s="129">
        <f t="shared" si="0"/>
        <v>0</v>
      </c>
      <c r="H16" s="129">
        <f t="shared" si="1"/>
        <v>0</v>
      </c>
      <c r="I16" s="129">
        <f t="shared" si="2"/>
        <v>1</v>
      </c>
      <c r="J16" s="129">
        <f t="shared" si="3"/>
        <v>1</v>
      </c>
    </row>
    <row r="17" spans="1:10" ht="15" customHeight="1">
      <c r="A17" s="163">
        <v>5005</v>
      </c>
      <c r="B17" s="163" t="s">
        <v>1382</v>
      </c>
      <c r="C17" s="168" t="s">
        <v>1563</v>
      </c>
      <c r="D17" s="165" t="s">
        <v>1564</v>
      </c>
      <c r="E17" s="166" t="s">
        <v>1565</v>
      </c>
      <c r="F17" s="167" t="s">
        <v>1552</v>
      </c>
      <c r="G17" s="129">
        <f t="shared" si="0"/>
        <v>0</v>
      </c>
      <c r="H17" s="129">
        <f t="shared" si="1"/>
        <v>1</v>
      </c>
      <c r="I17" s="129">
        <f t="shared" si="2"/>
        <v>1</v>
      </c>
      <c r="J17" s="129">
        <f t="shared" si="3"/>
        <v>1</v>
      </c>
    </row>
    <row r="18" spans="1:10" ht="15" customHeight="1">
      <c r="A18" s="163">
        <v>5005</v>
      </c>
      <c r="B18" s="163" t="s">
        <v>1382</v>
      </c>
      <c r="C18" s="168" t="s">
        <v>1566</v>
      </c>
      <c r="D18" s="165" t="s">
        <v>1401</v>
      </c>
      <c r="E18" s="166" t="s">
        <v>1565</v>
      </c>
      <c r="F18" s="167" t="s">
        <v>1552</v>
      </c>
      <c r="G18" s="129">
        <f t="shared" si="0"/>
        <v>0</v>
      </c>
      <c r="H18" s="129">
        <f t="shared" si="1"/>
        <v>1</v>
      </c>
      <c r="I18" s="129">
        <f t="shared" si="2"/>
        <v>1</v>
      </c>
      <c r="J18" s="129">
        <f t="shared" si="3"/>
        <v>1</v>
      </c>
    </row>
    <row r="19" spans="1:10" ht="15" customHeight="1">
      <c r="A19" s="163">
        <v>5005</v>
      </c>
      <c r="B19" s="163" t="s">
        <v>1382</v>
      </c>
      <c r="C19" s="168" t="s">
        <v>1460</v>
      </c>
      <c r="D19" s="165" t="s">
        <v>1401</v>
      </c>
      <c r="E19" s="166" t="s">
        <v>1567</v>
      </c>
      <c r="F19" s="167" t="s">
        <v>1552</v>
      </c>
      <c r="G19" s="129">
        <f t="shared" si="0"/>
        <v>0</v>
      </c>
      <c r="H19" s="129">
        <f t="shared" si="1"/>
        <v>1</v>
      </c>
      <c r="I19" s="129">
        <f t="shared" si="2"/>
        <v>1</v>
      </c>
      <c r="J19" s="129">
        <f t="shared" si="3"/>
        <v>1</v>
      </c>
    </row>
    <row r="20" spans="1:10" ht="15" customHeight="1">
      <c r="A20" s="163">
        <v>5005</v>
      </c>
      <c r="B20" s="163" t="s">
        <v>1382</v>
      </c>
      <c r="C20" s="168" t="s">
        <v>1568</v>
      </c>
      <c r="D20" s="165" t="s">
        <v>1569</v>
      </c>
      <c r="E20" s="166" t="s">
        <v>1553</v>
      </c>
      <c r="F20" s="167"/>
      <c r="G20" s="129">
        <f t="shared" si="0"/>
        <v>0</v>
      </c>
      <c r="H20" s="129">
        <f t="shared" si="1"/>
        <v>1</v>
      </c>
      <c r="I20" s="129">
        <f t="shared" si="2"/>
        <v>0</v>
      </c>
      <c r="J20" s="129">
        <f t="shared" si="3"/>
        <v>1</v>
      </c>
    </row>
    <row r="21" spans="1:10" ht="15" customHeight="1">
      <c r="A21" s="163">
        <v>5005</v>
      </c>
      <c r="B21" s="163" t="s">
        <v>1382</v>
      </c>
      <c r="C21" s="168" t="s">
        <v>1570</v>
      </c>
      <c r="D21" s="165" t="s">
        <v>1397</v>
      </c>
      <c r="E21" s="166" t="s">
        <v>1553</v>
      </c>
      <c r="F21" s="167"/>
      <c r="G21" s="129">
        <f t="shared" si="0"/>
        <v>0</v>
      </c>
      <c r="H21" s="129">
        <f t="shared" si="1"/>
        <v>1</v>
      </c>
      <c r="I21" s="129">
        <f t="shared" si="2"/>
        <v>0</v>
      </c>
      <c r="J21" s="129">
        <f t="shared" si="3"/>
        <v>1</v>
      </c>
    </row>
    <row r="22" spans="1:10" ht="15" customHeight="1">
      <c r="A22" s="163">
        <v>5005</v>
      </c>
      <c r="B22" s="163" t="s">
        <v>1382</v>
      </c>
      <c r="C22" s="168" t="s">
        <v>1571</v>
      </c>
      <c r="D22" s="165" t="s">
        <v>1389</v>
      </c>
      <c r="E22" s="166" t="s">
        <v>1572</v>
      </c>
      <c r="F22" s="167" t="s">
        <v>1552</v>
      </c>
      <c r="G22" s="129">
        <f t="shared" si="0"/>
        <v>0</v>
      </c>
      <c r="H22" s="129">
        <f t="shared" si="1"/>
        <v>1</v>
      </c>
      <c r="I22" s="129">
        <f t="shared" si="2"/>
        <v>1</v>
      </c>
      <c r="J22" s="129">
        <f t="shared" si="3"/>
        <v>1</v>
      </c>
    </row>
    <row r="23" spans="1:10" ht="15" customHeight="1">
      <c r="A23" s="163">
        <v>5006</v>
      </c>
      <c r="B23" s="163" t="s">
        <v>1382</v>
      </c>
      <c r="C23" s="169" t="s">
        <v>1383</v>
      </c>
      <c r="D23" s="165" t="s">
        <v>1384</v>
      </c>
      <c r="E23" s="166" t="s">
        <v>1553</v>
      </c>
      <c r="F23" s="167"/>
      <c r="G23" s="129">
        <f t="shared" si="0"/>
        <v>0</v>
      </c>
      <c r="H23" s="129">
        <f t="shared" si="1"/>
        <v>1</v>
      </c>
      <c r="I23" s="129">
        <f t="shared" si="2"/>
        <v>0</v>
      </c>
      <c r="J23" s="129">
        <f t="shared" si="3"/>
        <v>1</v>
      </c>
    </row>
    <row r="24" spans="1:10" ht="15" customHeight="1">
      <c r="A24" s="163">
        <v>5006</v>
      </c>
      <c r="B24" s="163" t="s">
        <v>1382</v>
      </c>
      <c r="C24" s="169" t="s">
        <v>1388</v>
      </c>
      <c r="D24" s="165" t="s">
        <v>1389</v>
      </c>
      <c r="E24" s="166" t="s">
        <v>1553</v>
      </c>
      <c r="F24" s="167"/>
      <c r="G24" s="129">
        <f t="shared" si="0"/>
        <v>0</v>
      </c>
      <c r="H24" s="129">
        <f t="shared" si="1"/>
        <v>1</v>
      </c>
      <c r="I24" s="129">
        <f t="shared" si="2"/>
        <v>0</v>
      </c>
      <c r="J24" s="129">
        <f t="shared" si="3"/>
        <v>1</v>
      </c>
    </row>
    <row r="25" spans="1:10" ht="15" customHeight="1">
      <c r="A25" s="163">
        <v>5006</v>
      </c>
      <c r="B25" s="163" t="s">
        <v>1382</v>
      </c>
      <c r="C25" s="169" t="s">
        <v>1390</v>
      </c>
      <c r="D25" s="165" t="s">
        <v>1391</v>
      </c>
      <c r="E25" s="166" t="s">
        <v>1553</v>
      </c>
      <c r="F25" s="167"/>
      <c r="G25" s="129">
        <f t="shared" si="0"/>
        <v>1</v>
      </c>
      <c r="H25" s="129">
        <f t="shared" si="1"/>
        <v>1</v>
      </c>
      <c r="I25" s="129">
        <f t="shared" si="2"/>
        <v>0</v>
      </c>
      <c r="J25" s="129">
        <f t="shared" si="3"/>
        <v>1</v>
      </c>
    </row>
    <row r="26" spans="1:10" ht="15" customHeight="1">
      <c r="A26" s="163">
        <v>5006</v>
      </c>
      <c r="B26" s="163" t="s">
        <v>1382</v>
      </c>
      <c r="C26" s="169" t="s">
        <v>1392</v>
      </c>
      <c r="D26" s="165" t="s">
        <v>1393</v>
      </c>
      <c r="E26" s="166" t="s">
        <v>1553</v>
      </c>
      <c r="F26" s="167"/>
      <c r="G26" s="129">
        <f t="shared" si="0"/>
        <v>0</v>
      </c>
      <c r="H26" s="129">
        <f t="shared" si="1"/>
        <v>1</v>
      </c>
      <c r="I26" s="129">
        <f t="shared" si="2"/>
        <v>0</v>
      </c>
      <c r="J26" s="129">
        <f t="shared" si="3"/>
        <v>1</v>
      </c>
    </row>
    <row r="27" spans="1:10" ht="15" customHeight="1">
      <c r="A27" s="163">
        <v>5006</v>
      </c>
      <c r="B27" s="163" t="s">
        <v>1382</v>
      </c>
      <c r="C27" s="169" t="s">
        <v>1394</v>
      </c>
      <c r="D27" s="165" t="s">
        <v>1395</v>
      </c>
      <c r="E27" s="166" t="s">
        <v>1553</v>
      </c>
      <c r="F27" s="167"/>
      <c r="G27" s="129">
        <f t="shared" si="0"/>
        <v>0</v>
      </c>
      <c r="H27" s="129">
        <f t="shared" si="1"/>
        <v>1</v>
      </c>
      <c r="I27" s="129">
        <f t="shared" si="2"/>
        <v>0</v>
      </c>
      <c r="J27" s="129">
        <f t="shared" si="3"/>
        <v>1</v>
      </c>
    </row>
    <row r="28" spans="1:10" ht="15" customHeight="1">
      <c r="A28" s="163">
        <v>5006</v>
      </c>
      <c r="B28" s="163" t="s">
        <v>1382</v>
      </c>
      <c r="C28" s="169" t="s">
        <v>1396</v>
      </c>
      <c r="D28" s="165" t="s">
        <v>1397</v>
      </c>
      <c r="E28" s="166" t="s">
        <v>1553</v>
      </c>
      <c r="F28" s="167"/>
      <c r="G28" s="129">
        <f t="shared" si="0"/>
        <v>0</v>
      </c>
      <c r="H28" s="129">
        <f t="shared" si="1"/>
        <v>1</v>
      </c>
      <c r="I28" s="129">
        <f t="shared" si="2"/>
        <v>0</v>
      </c>
      <c r="J28" s="129">
        <f t="shared" si="3"/>
        <v>1</v>
      </c>
    </row>
    <row r="29" spans="1:10" ht="15" customHeight="1">
      <c r="A29" s="163">
        <v>5006</v>
      </c>
      <c r="B29" s="163" t="s">
        <v>1382</v>
      </c>
      <c r="C29" s="169" t="s">
        <v>1398</v>
      </c>
      <c r="D29" s="165" t="s">
        <v>1399</v>
      </c>
      <c r="E29" s="166" t="s">
        <v>1553</v>
      </c>
      <c r="F29" s="167"/>
      <c r="G29" s="129">
        <f t="shared" si="0"/>
        <v>0</v>
      </c>
      <c r="H29" s="129">
        <f t="shared" si="1"/>
        <v>1</v>
      </c>
      <c r="I29" s="129">
        <f t="shared" si="2"/>
        <v>0</v>
      </c>
      <c r="J29" s="129">
        <f t="shared" si="3"/>
        <v>1</v>
      </c>
    </row>
    <row r="30" spans="1:10" ht="15" customHeight="1">
      <c r="A30" s="163">
        <v>5006</v>
      </c>
      <c r="B30" s="163" t="s">
        <v>1382</v>
      </c>
      <c r="C30" s="169" t="s">
        <v>1400</v>
      </c>
      <c r="D30" s="165" t="s">
        <v>1401</v>
      </c>
      <c r="E30" s="166" t="s">
        <v>1553</v>
      </c>
      <c r="F30" s="167"/>
      <c r="G30" s="129">
        <f t="shared" si="0"/>
        <v>0</v>
      </c>
      <c r="H30" s="129">
        <f t="shared" si="1"/>
        <v>1</v>
      </c>
      <c r="I30" s="129">
        <f t="shared" si="2"/>
        <v>0</v>
      </c>
      <c r="J30" s="129">
        <f t="shared" si="3"/>
        <v>1</v>
      </c>
    </row>
    <row r="31" spans="1:10" ht="15" customHeight="1">
      <c r="A31" s="163">
        <v>5006</v>
      </c>
      <c r="B31" s="163" t="s">
        <v>1382</v>
      </c>
      <c r="C31" s="169" t="s">
        <v>1402</v>
      </c>
      <c r="D31" s="165" t="s">
        <v>1403</v>
      </c>
      <c r="E31" s="166" t="s">
        <v>1553</v>
      </c>
      <c r="F31" s="167"/>
      <c r="G31" s="129">
        <f t="shared" si="0"/>
        <v>0</v>
      </c>
      <c r="H31" s="129">
        <f t="shared" si="1"/>
        <v>1</v>
      </c>
      <c r="I31" s="129">
        <f t="shared" si="2"/>
        <v>0</v>
      </c>
      <c r="J31" s="129">
        <f t="shared" si="3"/>
        <v>1</v>
      </c>
    </row>
    <row r="32" spans="1:10" ht="15" customHeight="1">
      <c r="A32" s="163">
        <v>5006</v>
      </c>
      <c r="B32" s="163" t="s">
        <v>1382</v>
      </c>
      <c r="C32" s="169" t="s">
        <v>1404</v>
      </c>
      <c r="D32" s="165" t="s">
        <v>1405</v>
      </c>
      <c r="E32" s="166" t="s">
        <v>1553</v>
      </c>
      <c r="F32" s="167"/>
      <c r="G32" s="129">
        <f t="shared" si="0"/>
        <v>0</v>
      </c>
      <c r="H32" s="129">
        <f t="shared" si="1"/>
        <v>1</v>
      </c>
      <c r="I32" s="129">
        <f t="shared" si="2"/>
        <v>0</v>
      </c>
      <c r="J32" s="129">
        <f t="shared" si="3"/>
        <v>1</v>
      </c>
    </row>
    <row r="33" spans="1:10" ht="15" customHeight="1">
      <c r="A33" s="163">
        <v>5007</v>
      </c>
      <c r="B33" s="163" t="s">
        <v>1382</v>
      </c>
      <c r="C33" s="170" t="s">
        <v>1406</v>
      </c>
      <c r="D33" s="165" t="s">
        <v>284</v>
      </c>
      <c r="E33" s="166" t="s">
        <v>1553</v>
      </c>
      <c r="F33" s="167"/>
      <c r="G33" s="129">
        <f t="shared" si="0"/>
        <v>0</v>
      </c>
      <c r="H33" s="129">
        <f t="shared" si="1"/>
        <v>1</v>
      </c>
      <c r="I33" s="129">
        <f t="shared" si="2"/>
        <v>0</v>
      </c>
      <c r="J33" s="129">
        <f t="shared" si="3"/>
        <v>1</v>
      </c>
    </row>
    <row r="34" spans="1:10" ht="15" customHeight="1">
      <c r="A34" s="163">
        <v>5007</v>
      </c>
      <c r="B34" s="163" t="s">
        <v>1382</v>
      </c>
      <c r="C34" s="170" t="s">
        <v>1407</v>
      </c>
      <c r="D34" s="165" t="s">
        <v>1401</v>
      </c>
      <c r="E34" s="166" t="s">
        <v>1573</v>
      </c>
      <c r="F34" s="167" t="s">
        <v>1552</v>
      </c>
      <c r="G34" s="129">
        <f t="shared" si="0"/>
        <v>0</v>
      </c>
      <c r="H34" s="129">
        <f t="shared" si="1"/>
        <v>1</v>
      </c>
      <c r="I34" s="129">
        <f t="shared" si="2"/>
        <v>1</v>
      </c>
      <c r="J34" s="129">
        <f t="shared" si="3"/>
        <v>1</v>
      </c>
    </row>
    <row r="35" spans="1:10" ht="15" customHeight="1">
      <c r="A35" s="163">
        <v>5007</v>
      </c>
      <c r="B35" s="163" t="s">
        <v>1382</v>
      </c>
      <c r="C35" s="170" t="s">
        <v>1409</v>
      </c>
      <c r="D35" s="165" t="s">
        <v>284</v>
      </c>
      <c r="E35" s="166" t="s">
        <v>1573</v>
      </c>
      <c r="F35" s="167" t="s">
        <v>1552</v>
      </c>
      <c r="G35" s="129">
        <f t="shared" si="0"/>
        <v>0</v>
      </c>
      <c r="H35" s="129">
        <f t="shared" si="1"/>
        <v>1</v>
      </c>
      <c r="I35" s="129">
        <f t="shared" si="2"/>
        <v>1</v>
      </c>
      <c r="J35" s="129">
        <f t="shared" si="3"/>
        <v>1</v>
      </c>
    </row>
    <row r="36" spans="1:10" ht="15" customHeight="1">
      <c r="A36" s="163">
        <v>5007</v>
      </c>
      <c r="B36" s="163" t="s">
        <v>1382</v>
      </c>
      <c r="C36" s="170" t="s">
        <v>1410</v>
      </c>
      <c r="D36" s="165" t="s">
        <v>1411</v>
      </c>
      <c r="E36" s="166" t="s">
        <v>1384</v>
      </c>
      <c r="F36" s="167" t="s">
        <v>1552</v>
      </c>
      <c r="G36" s="129">
        <f t="shared" si="0"/>
        <v>0</v>
      </c>
      <c r="H36" s="129">
        <f t="shared" si="1"/>
        <v>0</v>
      </c>
      <c r="I36" s="129">
        <f t="shared" si="2"/>
        <v>1</v>
      </c>
      <c r="J36" s="129">
        <f t="shared" si="3"/>
        <v>1</v>
      </c>
    </row>
    <row r="37" spans="1:10" ht="15" customHeight="1">
      <c r="A37" s="163">
        <v>5007</v>
      </c>
      <c r="B37" s="163" t="s">
        <v>1382</v>
      </c>
      <c r="C37" s="170" t="s">
        <v>1412</v>
      </c>
      <c r="D37" s="165" t="s">
        <v>1413</v>
      </c>
      <c r="E37" s="166" t="s">
        <v>1553</v>
      </c>
      <c r="F37" s="167"/>
      <c r="G37" s="129">
        <f t="shared" si="0"/>
        <v>1</v>
      </c>
      <c r="H37" s="129">
        <f t="shared" si="1"/>
        <v>1</v>
      </c>
      <c r="I37" s="129">
        <f t="shared" si="2"/>
        <v>0</v>
      </c>
      <c r="J37" s="129">
        <f t="shared" si="3"/>
        <v>1</v>
      </c>
    </row>
    <row r="38" spans="1:10" ht="15" customHeight="1">
      <c r="A38" s="163">
        <v>5007</v>
      </c>
      <c r="B38" s="163" t="s">
        <v>1382</v>
      </c>
      <c r="C38" s="170" t="s">
        <v>1414</v>
      </c>
      <c r="D38" s="165" t="s">
        <v>1415</v>
      </c>
      <c r="E38" s="166" t="s">
        <v>1553</v>
      </c>
      <c r="F38" s="167"/>
      <c r="G38" s="129">
        <f t="shared" si="0"/>
        <v>1</v>
      </c>
      <c r="H38" s="129">
        <f t="shared" si="1"/>
        <v>1</v>
      </c>
      <c r="I38" s="129">
        <f t="shared" si="2"/>
        <v>0</v>
      </c>
      <c r="J38" s="129">
        <f t="shared" si="3"/>
        <v>1</v>
      </c>
    </row>
    <row r="39" spans="1:10" ht="15" customHeight="1">
      <c r="A39" s="163">
        <v>5007</v>
      </c>
      <c r="B39" s="163" t="s">
        <v>1382</v>
      </c>
      <c r="C39" s="170" t="s">
        <v>1416</v>
      </c>
      <c r="D39" s="165" t="s">
        <v>1417</v>
      </c>
      <c r="E39" s="166" t="s">
        <v>1553</v>
      </c>
      <c r="F39" s="167"/>
      <c r="G39" s="129">
        <f t="shared" si="0"/>
        <v>0</v>
      </c>
      <c r="H39" s="129">
        <f t="shared" si="1"/>
        <v>1</v>
      </c>
      <c r="I39" s="129">
        <f t="shared" si="2"/>
        <v>0</v>
      </c>
      <c r="J39" s="129">
        <f t="shared" si="3"/>
        <v>1</v>
      </c>
    </row>
    <row r="40" spans="1:10" ht="15" customHeight="1">
      <c r="A40" s="163">
        <v>5007</v>
      </c>
      <c r="B40" s="163" t="s">
        <v>1382</v>
      </c>
      <c r="C40" s="170" t="s">
        <v>1418</v>
      </c>
      <c r="D40" s="165" t="s">
        <v>284</v>
      </c>
      <c r="E40" s="166" t="s">
        <v>1419</v>
      </c>
      <c r="F40" s="167" t="s">
        <v>1552</v>
      </c>
      <c r="G40" s="129">
        <f t="shared" si="0"/>
        <v>0</v>
      </c>
      <c r="H40" s="129">
        <f t="shared" si="1"/>
        <v>0</v>
      </c>
      <c r="I40" s="129">
        <f t="shared" si="2"/>
        <v>1</v>
      </c>
      <c r="J40" s="129">
        <f t="shared" si="3"/>
        <v>1</v>
      </c>
    </row>
    <row r="41" spans="1:10" ht="15" customHeight="1">
      <c r="A41" s="163">
        <v>5007</v>
      </c>
      <c r="B41" s="163" t="s">
        <v>1382</v>
      </c>
      <c r="C41" s="170" t="s">
        <v>1420</v>
      </c>
      <c r="D41" s="165" t="s">
        <v>284</v>
      </c>
      <c r="E41" s="166" t="s">
        <v>1573</v>
      </c>
      <c r="F41" s="167" t="s">
        <v>1552</v>
      </c>
      <c r="G41" s="129">
        <f t="shared" si="0"/>
        <v>0</v>
      </c>
      <c r="H41" s="129">
        <f t="shared" si="1"/>
        <v>1</v>
      </c>
      <c r="I41" s="129">
        <f t="shared" si="2"/>
        <v>1</v>
      </c>
      <c r="J41" s="129">
        <f t="shared" si="3"/>
        <v>1</v>
      </c>
    </row>
    <row r="42" spans="1:10" ht="15" customHeight="1">
      <c r="A42" s="163">
        <v>5007</v>
      </c>
      <c r="B42" s="163" t="s">
        <v>1382</v>
      </c>
      <c r="C42" s="170" t="s">
        <v>1421</v>
      </c>
      <c r="D42" s="165" t="s">
        <v>1422</v>
      </c>
      <c r="E42" s="166" t="s">
        <v>1574</v>
      </c>
      <c r="F42" s="167" t="s">
        <v>1552</v>
      </c>
      <c r="G42" s="129">
        <f t="shared" si="0"/>
        <v>0</v>
      </c>
      <c r="H42" s="129">
        <f t="shared" si="1"/>
        <v>1</v>
      </c>
      <c r="I42" s="129">
        <f t="shared" si="2"/>
        <v>1</v>
      </c>
      <c r="J42" s="129">
        <f t="shared" si="3"/>
        <v>1</v>
      </c>
    </row>
    <row r="43" spans="1:10" ht="15" customHeight="1">
      <c r="A43" s="163">
        <v>5009</v>
      </c>
      <c r="B43" s="163" t="s">
        <v>1382</v>
      </c>
      <c r="C43" s="143" t="s">
        <v>1424</v>
      </c>
      <c r="D43" s="165" t="s">
        <v>1389</v>
      </c>
      <c r="E43" s="166" t="s">
        <v>1553</v>
      </c>
      <c r="F43" s="167"/>
      <c r="G43" s="129">
        <f t="shared" si="0"/>
        <v>0</v>
      </c>
      <c r="H43" s="129">
        <f t="shared" si="1"/>
        <v>1</v>
      </c>
      <c r="I43" s="129">
        <f t="shared" si="2"/>
        <v>0</v>
      </c>
      <c r="J43" s="129">
        <f t="shared" si="3"/>
        <v>1</v>
      </c>
    </row>
    <row r="44" spans="1:10" ht="15" customHeight="1">
      <c r="A44" s="163">
        <v>5009</v>
      </c>
      <c r="B44" s="163" t="s">
        <v>1382</v>
      </c>
      <c r="C44" s="143" t="s">
        <v>1425</v>
      </c>
      <c r="D44" s="165" t="s">
        <v>1426</v>
      </c>
      <c r="E44" s="166" t="s">
        <v>1553</v>
      </c>
      <c r="F44" s="167"/>
      <c r="G44" s="129">
        <f t="shared" si="0"/>
        <v>0</v>
      </c>
      <c r="H44" s="129">
        <f t="shared" si="1"/>
        <v>1</v>
      </c>
      <c r="I44" s="129">
        <f t="shared" si="2"/>
        <v>0</v>
      </c>
      <c r="J44" s="129">
        <f t="shared" si="3"/>
        <v>1</v>
      </c>
    </row>
    <row r="45" spans="1:10" ht="15" customHeight="1">
      <c r="A45" s="163">
        <v>5009</v>
      </c>
      <c r="B45" s="163" t="s">
        <v>1382</v>
      </c>
      <c r="C45" s="143" t="s">
        <v>1427</v>
      </c>
      <c r="D45" s="165" t="s">
        <v>1428</v>
      </c>
      <c r="E45" s="166" t="s">
        <v>1384</v>
      </c>
      <c r="F45" s="167" t="s">
        <v>1552</v>
      </c>
      <c r="G45" s="129">
        <f t="shared" si="0"/>
        <v>0</v>
      </c>
      <c r="H45" s="129">
        <f t="shared" si="1"/>
        <v>0</v>
      </c>
      <c r="I45" s="129">
        <f t="shared" si="2"/>
        <v>1</v>
      </c>
      <c r="J45" s="129">
        <f t="shared" si="3"/>
        <v>1</v>
      </c>
    </row>
    <row r="46" spans="1:10" ht="15" customHeight="1">
      <c r="A46" s="163">
        <v>5009</v>
      </c>
      <c r="B46" s="163" t="s">
        <v>1382</v>
      </c>
      <c r="C46" s="143" t="s">
        <v>1429</v>
      </c>
      <c r="D46" s="165" t="s">
        <v>1399</v>
      </c>
      <c r="E46" s="166" t="s">
        <v>1430</v>
      </c>
      <c r="F46" s="167" t="s">
        <v>1552</v>
      </c>
      <c r="G46" s="129">
        <f t="shared" si="0"/>
        <v>0</v>
      </c>
      <c r="H46" s="129">
        <f t="shared" si="1"/>
        <v>1</v>
      </c>
      <c r="I46" s="129">
        <f t="shared" si="2"/>
        <v>1</v>
      </c>
      <c r="J46" s="129">
        <f t="shared" si="3"/>
        <v>1</v>
      </c>
    </row>
    <row r="47" spans="1:10" ht="15" customHeight="1">
      <c r="A47" s="163">
        <v>5009</v>
      </c>
      <c r="B47" s="163" t="s">
        <v>1382</v>
      </c>
      <c r="C47" s="143" t="s">
        <v>1431</v>
      </c>
      <c r="D47" s="165" t="s">
        <v>1432</v>
      </c>
      <c r="E47" s="166" t="s">
        <v>1385</v>
      </c>
      <c r="F47" s="167" t="s">
        <v>1552</v>
      </c>
      <c r="G47" s="129">
        <f t="shared" si="0"/>
        <v>0</v>
      </c>
      <c r="H47" s="129">
        <f t="shared" si="1"/>
        <v>1</v>
      </c>
      <c r="I47" s="129">
        <f t="shared" si="2"/>
        <v>1</v>
      </c>
      <c r="J47" s="129">
        <f t="shared" si="3"/>
        <v>1</v>
      </c>
    </row>
    <row r="48" spans="1:10" ht="15" customHeight="1">
      <c r="A48" s="163">
        <v>5009</v>
      </c>
      <c r="B48" s="163" t="s">
        <v>1382</v>
      </c>
      <c r="C48" s="143" t="s">
        <v>1433</v>
      </c>
      <c r="D48" s="165" t="s">
        <v>1403</v>
      </c>
      <c r="E48" s="166" t="s">
        <v>1553</v>
      </c>
      <c r="F48" s="167"/>
      <c r="G48" s="129">
        <f t="shared" si="0"/>
        <v>0</v>
      </c>
      <c r="H48" s="129">
        <f t="shared" si="1"/>
        <v>1</v>
      </c>
      <c r="I48" s="129">
        <f t="shared" si="2"/>
        <v>0</v>
      </c>
      <c r="J48" s="129">
        <f t="shared" si="3"/>
        <v>1</v>
      </c>
    </row>
    <row r="49" spans="1:10" ht="15" customHeight="1">
      <c r="A49" s="163">
        <v>5009</v>
      </c>
      <c r="B49" s="163" t="s">
        <v>1382</v>
      </c>
      <c r="C49" s="143" t="s">
        <v>1434</v>
      </c>
      <c r="D49" s="165" t="s">
        <v>1435</v>
      </c>
      <c r="E49" s="166" t="s">
        <v>1419</v>
      </c>
      <c r="F49" s="167" t="s">
        <v>1552</v>
      </c>
      <c r="G49" s="129">
        <f t="shared" si="0"/>
        <v>0</v>
      </c>
      <c r="H49" s="129">
        <f t="shared" si="1"/>
        <v>0</v>
      </c>
      <c r="I49" s="129">
        <f t="shared" si="2"/>
        <v>1</v>
      </c>
      <c r="J49" s="129">
        <f t="shared" si="3"/>
        <v>1</v>
      </c>
    </row>
    <row r="50" spans="1:10" ht="15" customHeight="1">
      <c r="A50" s="163">
        <v>5009</v>
      </c>
      <c r="B50" s="163" t="s">
        <v>1382</v>
      </c>
      <c r="C50" s="143" t="s">
        <v>1436</v>
      </c>
      <c r="D50" s="165" t="s">
        <v>1435</v>
      </c>
      <c r="E50" s="166" t="s">
        <v>1419</v>
      </c>
      <c r="F50" s="167" t="s">
        <v>1552</v>
      </c>
      <c r="G50" s="129">
        <f t="shared" si="0"/>
        <v>0</v>
      </c>
      <c r="H50" s="129">
        <f t="shared" si="1"/>
        <v>0</v>
      </c>
      <c r="I50" s="129">
        <f t="shared" si="2"/>
        <v>1</v>
      </c>
      <c r="J50" s="129">
        <f t="shared" si="3"/>
        <v>1</v>
      </c>
    </row>
    <row r="51" spans="1:10" ht="15" customHeight="1">
      <c r="A51" s="163">
        <v>5009</v>
      </c>
      <c r="B51" s="163" t="s">
        <v>1382</v>
      </c>
      <c r="C51" s="143" t="s">
        <v>1437</v>
      </c>
      <c r="D51" s="165" t="s">
        <v>1438</v>
      </c>
      <c r="E51" s="166" t="s">
        <v>1553</v>
      </c>
      <c r="F51" s="167"/>
      <c r="G51" s="129">
        <f t="shared" si="0"/>
        <v>0</v>
      </c>
      <c r="H51" s="129">
        <f t="shared" si="1"/>
        <v>1</v>
      </c>
      <c r="I51" s="129">
        <f t="shared" si="2"/>
        <v>0</v>
      </c>
      <c r="J51" s="129">
        <f t="shared" si="3"/>
        <v>1</v>
      </c>
    </row>
    <row r="52" spans="1:10" ht="15" customHeight="1">
      <c r="A52" s="163">
        <v>5009</v>
      </c>
      <c r="B52" s="163" t="s">
        <v>1382</v>
      </c>
      <c r="C52" s="143" t="s">
        <v>1439</v>
      </c>
      <c r="D52" s="165" t="s">
        <v>1430</v>
      </c>
      <c r="E52" s="166" t="s">
        <v>1430</v>
      </c>
      <c r="F52" s="167" t="s">
        <v>1552</v>
      </c>
      <c r="G52" s="129">
        <f t="shared" si="0"/>
        <v>1</v>
      </c>
      <c r="H52" s="129">
        <f t="shared" si="1"/>
        <v>1</v>
      </c>
      <c r="I52" s="129">
        <f t="shared" si="2"/>
        <v>1</v>
      </c>
      <c r="J52" s="129">
        <f t="shared" si="3"/>
        <v>1</v>
      </c>
    </row>
    <row r="53" spans="1:10" ht="15" customHeight="1">
      <c r="A53" s="163">
        <v>5015</v>
      </c>
      <c r="B53" s="163" t="s">
        <v>1382</v>
      </c>
      <c r="C53" s="144" t="s">
        <v>1440</v>
      </c>
      <c r="D53" s="165" t="s">
        <v>1401</v>
      </c>
      <c r="E53" s="166" t="s">
        <v>1575</v>
      </c>
      <c r="F53" s="167" t="s">
        <v>1552</v>
      </c>
      <c r="G53" s="129">
        <f t="shared" si="0"/>
        <v>0</v>
      </c>
      <c r="H53" s="129">
        <f t="shared" si="1"/>
        <v>1</v>
      </c>
      <c r="I53" s="129">
        <f t="shared" si="2"/>
        <v>1</v>
      </c>
      <c r="J53" s="129">
        <f t="shared" si="3"/>
        <v>1</v>
      </c>
    </row>
    <row r="54" spans="1:10" ht="15" customHeight="1">
      <c r="A54" s="163">
        <v>5015</v>
      </c>
      <c r="B54" s="163" t="s">
        <v>1382</v>
      </c>
      <c r="C54" s="144" t="s">
        <v>1442</v>
      </c>
      <c r="D54" s="165" t="s">
        <v>1443</v>
      </c>
      <c r="E54" s="166" t="s">
        <v>1574</v>
      </c>
      <c r="F54" s="167" t="s">
        <v>1552</v>
      </c>
      <c r="G54" s="129">
        <f t="shared" si="0"/>
        <v>0</v>
      </c>
      <c r="H54" s="129">
        <f t="shared" si="1"/>
        <v>1</v>
      </c>
      <c r="I54" s="129">
        <f t="shared" si="2"/>
        <v>1</v>
      </c>
      <c r="J54" s="129">
        <f t="shared" si="3"/>
        <v>1</v>
      </c>
    </row>
    <row r="55" spans="1:10" ht="15" customHeight="1">
      <c r="A55" s="163">
        <v>5015</v>
      </c>
      <c r="B55" s="163" t="s">
        <v>1382</v>
      </c>
      <c r="C55" s="144" t="s">
        <v>1444</v>
      </c>
      <c r="D55" s="165" t="s">
        <v>1389</v>
      </c>
      <c r="E55" s="166" t="s">
        <v>1403</v>
      </c>
      <c r="F55" s="167" t="s">
        <v>1552</v>
      </c>
      <c r="G55" s="129">
        <f t="shared" si="0"/>
        <v>0</v>
      </c>
      <c r="H55" s="129">
        <f t="shared" si="1"/>
        <v>0</v>
      </c>
      <c r="I55" s="129">
        <f t="shared" si="2"/>
        <v>1</v>
      </c>
      <c r="J55" s="129">
        <f t="shared" si="3"/>
        <v>1</v>
      </c>
    </row>
    <row r="56" spans="1:10" ht="15" customHeight="1">
      <c r="A56" s="163">
        <v>5015</v>
      </c>
      <c r="B56" s="163" t="s">
        <v>1382</v>
      </c>
      <c r="C56" s="144" t="s">
        <v>1445</v>
      </c>
      <c r="D56" s="165" t="s">
        <v>1401</v>
      </c>
      <c r="E56" s="166" t="s">
        <v>1575</v>
      </c>
      <c r="F56" s="167" t="s">
        <v>1552</v>
      </c>
      <c r="G56" s="129">
        <f t="shared" si="0"/>
        <v>0</v>
      </c>
      <c r="H56" s="129">
        <f t="shared" si="1"/>
        <v>1</v>
      </c>
      <c r="I56" s="129">
        <f t="shared" si="2"/>
        <v>1</v>
      </c>
      <c r="J56" s="129">
        <f t="shared" si="3"/>
        <v>1</v>
      </c>
    </row>
    <row r="57" spans="1:10" ht="15" customHeight="1">
      <c r="A57" s="163">
        <v>5015</v>
      </c>
      <c r="B57" s="163" t="s">
        <v>1382</v>
      </c>
      <c r="C57" s="144" t="s">
        <v>1421</v>
      </c>
      <c r="D57" s="165" t="s">
        <v>1422</v>
      </c>
      <c r="E57" s="166" t="s">
        <v>1574</v>
      </c>
      <c r="F57" s="167" t="s">
        <v>1552</v>
      </c>
      <c r="G57" s="129">
        <f t="shared" si="0"/>
        <v>0</v>
      </c>
      <c r="H57" s="129">
        <f t="shared" si="1"/>
        <v>1</v>
      </c>
      <c r="I57" s="129">
        <f t="shared" si="2"/>
        <v>1</v>
      </c>
      <c r="J57" s="129">
        <f t="shared" si="3"/>
        <v>1</v>
      </c>
    </row>
    <row r="58" spans="1:10" ht="15" customHeight="1">
      <c r="A58" s="163">
        <v>5015</v>
      </c>
      <c r="B58" s="163" t="s">
        <v>1382</v>
      </c>
      <c r="C58" s="144" t="s">
        <v>1446</v>
      </c>
      <c r="D58" s="165" t="s">
        <v>1401</v>
      </c>
      <c r="E58" s="166" t="s">
        <v>1575</v>
      </c>
      <c r="F58" s="167" t="s">
        <v>1552</v>
      </c>
      <c r="G58" s="129">
        <f t="shared" si="0"/>
        <v>0</v>
      </c>
      <c r="H58" s="129">
        <f t="shared" si="1"/>
        <v>1</v>
      </c>
      <c r="I58" s="129">
        <f t="shared" si="2"/>
        <v>1</v>
      </c>
      <c r="J58" s="129">
        <f t="shared" si="3"/>
        <v>1</v>
      </c>
    </row>
    <row r="59" spans="1:10" ht="15" customHeight="1">
      <c r="A59" s="163">
        <v>5015</v>
      </c>
      <c r="B59" s="163" t="s">
        <v>1382</v>
      </c>
      <c r="C59" s="144" t="s">
        <v>1447</v>
      </c>
      <c r="D59" s="165" t="s">
        <v>1448</v>
      </c>
      <c r="E59" s="166" t="s">
        <v>1553</v>
      </c>
      <c r="F59" s="167"/>
      <c r="G59" s="129">
        <f t="shared" si="0"/>
        <v>1</v>
      </c>
      <c r="H59" s="129">
        <f t="shared" si="1"/>
        <v>1</v>
      </c>
      <c r="I59" s="129">
        <f t="shared" si="2"/>
        <v>0</v>
      </c>
      <c r="J59" s="129">
        <f t="shared" si="3"/>
        <v>1</v>
      </c>
    </row>
    <row r="60" spans="1:10" ht="15" customHeight="1">
      <c r="A60" s="163">
        <v>5015</v>
      </c>
      <c r="B60" s="163" t="s">
        <v>1382</v>
      </c>
      <c r="C60" s="144" t="s">
        <v>1449</v>
      </c>
      <c r="D60" s="165" t="s">
        <v>1450</v>
      </c>
      <c r="E60" s="166" t="s">
        <v>1555</v>
      </c>
      <c r="F60" s="167" t="s">
        <v>1552</v>
      </c>
      <c r="G60" s="129">
        <f t="shared" si="0"/>
        <v>0</v>
      </c>
      <c r="H60" s="129">
        <f t="shared" si="1"/>
        <v>0</v>
      </c>
      <c r="I60" s="129">
        <f t="shared" si="2"/>
        <v>1</v>
      </c>
      <c r="J60" s="129">
        <f t="shared" si="3"/>
        <v>1</v>
      </c>
    </row>
    <row r="61" spans="1:10" ht="15" customHeight="1">
      <c r="A61" s="163">
        <v>5015</v>
      </c>
      <c r="B61" s="163" t="s">
        <v>1382</v>
      </c>
      <c r="C61" s="144" t="s">
        <v>1452</v>
      </c>
      <c r="D61" s="165" t="s">
        <v>1389</v>
      </c>
      <c r="E61" s="166" t="s">
        <v>1385</v>
      </c>
      <c r="F61" s="167" t="s">
        <v>1552</v>
      </c>
      <c r="G61" s="129">
        <f t="shared" si="0"/>
        <v>0</v>
      </c>
      <c r="H61" s="129">
        <f t="shared" si="1"/>
        <v>1</v>
      </c>
      <c r="I61" s="129">
        <f t="shared" si="2"/>
        <v>1</v>
      </c>
      <c r="J61" s="129">
        <f t="shared" si="3"/>
        <v>1</v>
      </c>
    </row>
    <row r="62" spans="1:10" ht="15" customHeight="1">
      <c r="A62" s="163">
        <v>5015</v>
      </c>
      <c r="B62" s="163" t="s">
        <v>1382</v>
      </c>
      <c r="C62" s="144" t="s">
        <v>1453</v>
      </c>
      <c r="D62" s="165" t="s">
        <v>1401</v>
      </c>
      <c r="E62" s="166" t="s">
        <v>1386</v>
      </c>
      <c r="F62" s="167" t="s">
        <v>1552</v>
      </c>
      <c r="G62" s="129">
        <f t="shared" si="0"/>
        <v>0</v>
      </c>
      <c r="H62" s="129">
        <f t="shared" si="1"/>
        <v>0</v>
      </c>
      <c r="I62" s="129">
        <f t="shared" si="2"/>
        <v>1</v>
      </c>
      <c r="J62" s="129">
        <f t="shared" si="3"/>
        <v>1</v>
      </c>
    </row>
    <row r="63" spans="1:10" ht="15" customHeight="1">
      <c r="A63" s="163">
        <v>5030</v>
      </c>
      <c r="B63" s="163" t="s">
        <v>1382</v>
      </c>
      <c r="C63" s="145" t="s">
        <v>1424</v>
      </c>
      <c r="D63" s="165" t="s">
        <v>1389</v>
      </c>
      <c r="E63" s="166" t="s">
        <v>1553</v>
      </c>
      <c r="F63" s="167"/>
      <c r="G63" s="129">
        <f t="shared" si="0"/>
        <v>0</v>
      </c>
      <c r="H63" s="129">
        <f t="shared" si="1"/>
        <v>1</v>
      </c>
      <c r="I63" s="129">
        <f t="shared" si="2"/>
        <v>0</v>
      </c>
      <c r="J63" s="129">
        <f t="shared" si="3"/>
        <v>1</v>
      </c>
    </row>
    <row r="64" spans="1:10" ht="15" customHeight="1">
      <c r="A64" s="163">
        <v>5030</v>
      </c>
      <c r="B64" s="163" t="s">
        <v>1382</v>
      </c>
      <c r="C64" s="145" t="s">
        <v>1427</v>
      </c>
      <c r="D64" s="165" t="s">
        <v>1428</v>
      </c>
      <c r="E64" s="166" t="s">
        <v>1384</v>
      </c>
      <c r="F64" s="167" t="s">
        <v>1552</v>
      </c>
      <c r="G64" s="129">
        <f t="shared" si="0"/>
        <v>0</v>
      </c>
      <c r="H64" s="129">
        <f t="shared" si="1"/>
        <v>0</v>
      </c>
      <c r="I64" s="129">
        <f t="shared" si="2"/>
        <v>1</v>
      </c>
      <c r="J64" s="129">
        <f t="shared" si="3"/>
        <v>1</v>
      </c>
    </row>
    <row r="65" spans="1:10" ht="15" customHeight="1">
      <c r="A65" s="163">
        <v>5030</v>
      </c>
      <c r="B65" s="163" t="s">
        <v>1382</v>
      </c>
      <c r="C65" s="145" t="s">
        <v>1454</v>
      </c>
      <c r="D65" s="165" t="s">
        <v>1576</v>
      </c>
      <c r="E65" s="166" t="s">
        <v>1553</v>
      </c>
      <c r="F65" s="167"/>
      <c r="G65" s="129">
        <f t="shared" si="0"/>
        <v>1</v>
      </c>
      <c r="H65" s="129">
        <f t="shared" si="1"/>
        <v>1</v>
      </c>
      <c r="I65" s="129">
        <f t="shared" si="2"/>
        <v>0</v>
      </c>
      <c r="J65" s="129">
        <f t="shared" si="3"/>
        <v>1</v>
      </c>
    </row>
    <row r="66" spans="1:10" ht="15" customHeight="1">
      <c r="A66" s="163">
        <v>5030</v>
      </c>
      <c r="B66" s="163" t="s">
        <v>1382</v>
      </c>
      <c r="C66" s="145" t="s">
        <v>1456</v>
      </c>
      <c r="D66" s="165" t="s">
        <v>1403</v>
      </c>
      <c r="E66" s="166" t="s">
        <v>1553</v>
      </c>
      <c r="F66" s="167"/>
      <c r="G66" s="129">
        <f t="shared" si="0"/>
        <v>0</v>
      </c>
      <c r="H66" s="129">
        <f t="shared" si="1"/>
        <v>1</v>
      </c>
      <c r="I66" s="129">
        <f t="shared" si="2"/>
        <v>0</v>
      </c>
      <c r="J66" s="129">
        <f t="shared" si="3"/>
        <v>1</v>
      </c>
    </row>
    <row r="67" spans="1:10" ht="15" customHeight="1">
      <c r="A67" s="163">
        <v>5030</v>
      </c>
      <c r="B67" s="163" t="s">
        <v>1382</v>
      </c>
      <c r="C67" s="145" t="s">
        <v>1439</v>
      </c>
      <c r="D67" s="165" t="s">
        <v>1430</v>
      </c>
      <c r="E67" s="166" t="s">
        <v>1430</v>
      </c>
      <c r="F67" s="167" t="s">
        <v>1552</v>
      </c>
      <c r="G67" s="129">
        <f aca="true" t="shared" si="4" ref="G67:G130">IF(ISERROR(SEARCH($B67,D67)),0,1)</f>
        <v>1</v>
      </c>
      <c r="H67" s="129">
        <f aca="true" t="shared" si="5" ref="H67:H130">IF(ISERROR(SEARCH($B67,E67)),0,1)</f>
        <v>1</v>
      </c>
      <c r="I67" s="129">
        <f aca="true" t="shared" si="6" ref="I67:I130">IF(ISERROR(SEARCH($B67,F67)),0,1)</f>
        <v>1</v>
      </c>
      <c r="J67" s="129">
        <f aca="true" t="shared" si="7" ref="J67:J130">INT(OR(G67,H67,I67))</f>
        <v>1</v>
      </c>
    </row>
    <row r="68" spans="1:10" ht="15" customHeight="1">
      <c r="A68" s="163">
        <v>5030</v>
      </c>
      <c r="B68" s="163" t="s">
        <v>1382</v>
      </c>
      <c r="C68" s="145" t="s">
        <v>1437</v>
      </c>
      <c r="D68" s="165" t="s">
        <v>1438</v>
      </c>
      <c r="E68" s="166" t="s">
        <v>1553</v>
      </c>
      <c r="F68" s="167"/>
      <c r="G68" s="129">
        <f t="shared" si="4"/>
        <v>0</v>
      </c>
      <c r="H68" s="129">
        <f t="shared" si="5"/>
        <v>1</v>
      </c>
      <c r="I68" s="129">
        <f t="shared" si="6"/>
        <v>0</v>
      </c>
      <c r="J68" s="129">
        <f t="shared" si="7"/>
        <v>1</v>
      </c>
    </row>
    <row r="69" spans="1:10" ht="15" customHeight="1">
      <c r="A69" s="163">
        <v>5030</v>
      </c>
      <c r="B69" s="163" t="s">
        <v>1382</v>
      </c>
      <c r="C69" s="145" t="s">
        <v>1457</v>
      </c>
      <c r="D69" s="165" t="s">
        <v>1389</v>
      </c>
      <c r="E69" s="166" t="s">
        <v>1553</v>
      </c>
      <c r="F69" s="167"/>
      <c r="G69" s="129">
        <f t="shared" si="4"/>
        <v>0</v>
      </c>
      <c r="H69" s="129">
        <f t="shared" si="5"/>
        <v>1</v>
      </c>
      <c r="I69" s="129">
        <f t="shared" si="6"/>
        <v>0</v>
      </c>
      <c r="J69" s="129">
        <f t="shared" si="7"/>
        <v>1</v>
      </c>
    </row>
    <row r="70" spans="1:10" ht="15" customHeight="1">
      <c r="A70" s="163">
        <v>5030</v>
      </c>
      <c r="B70" s="163" t="s">
        <v>1382</v>
      </c>
      <c r="C70" s="145" t="s">
        <v>1425</v>
      </c>
      <c r="D70" s="165" t="s">
        <v>1426</v>
      </c>
      <c r="E70" s="166" t="s">
        <v>1553</v>
      </c>
      <c r="F70" s="167"/>
      <c r="G70" s="129">
        <f t="shared" si="4"/>
        <v>0</v>
      </c>
      <c r="H70" s="129">
        <f t="shared" si="5"/>
        <v>1</v>
      </c>
      <c r="I70" s="129">
        <f t="shared" si="6"/>
        <v>0</v>
      </c>
      <c r="J70" s="129">
        <f t="shared" si="7"/>
        <v>1</v>
      </c>
    </row>
    <row r="71" spans="1:10" ht="15" customHeight="1">
      <c r="A71" s="163">
        <v>5030</v>
      </c>
      <c r="B71" s="163" t="s">
        <v>1382</v>
      </c>
      <c r="C71" s="145" t="s">
        <v>1458</v>
      </c>
      <c r="D71" s="165" t="s">
        <v>1393</v>
      </c>
      <c r="E71" s="166" t="s">
        <v>1572</v>
      </c>
      <c r="F71" s="167" t="s">
        <v>1552</v>
      </c>
      <c r="G71" s="129">
        <f t="shared" si="4"/>
        <v>0</v>
      </c>
      <c r="H71" s="129">
        <f t="shared" si="5"/>
        <v>1</v>
      </c>
      <c r="I71" s="129">
        <f t="shared" si="6"/>
        <v>1</v>
      </c>
      <c r="J71" s="129">
        <f t="shared" si="7"/>
        <v>1</v>
      </c>
    </row>
    <row r="72" spans="1:10" ht="15" customHeight="1">
      <c r="A72" s="163">
        <v>5030</v>
      </c>
      <c r="B72" s="163" t="s">
        <v>1382</v>
      </c>
      <c r="C72" s="145" t="s">
        <v>1460</v>
      </c>
      <c r="D72" s="165" t="s">
        <v>1401</v>
      </c>
      <c r="E72" s="166" t="s">
        <v>1567</v>
      </c>
      <c r="F72" s="167" t="s">
        <v>1552</v>
      </c>
      <c r="G72" s="129">
        <f t="shared" si="4"/>
        <v>0</v>
      </c>
      <c r="H72" s="129">
        <f t="shared" si="5"/>
        <v>1</v>
      </c>
      <c r="I72" s="129">
        <f t="shared" si="6"/>
        <v>1</v>
      </c>
      <c r="J72" s="129">
        <f t="shared" si="7"/>
        <v>1</v>
      </c>
    </row>
    <row r="73" spans="1:10" ht="15" customHeight="1">
      <c r="A73" s="163">
        <v>5045</v>
      </c>
      <c r="B73" s="163" t="s">
        <v>1382</v>
      </c>
      <c r="C73" s="146" t="s">
        <v>1462</v>
      </c>
      <c r="D73" s="165" t="s">
        <v>1463</v>
      </c>
      <c r="E73" s="166" t="s">
        <v>1463</v>
      </c>
      <c r="F73" s="167" t="s">
        <v>1552</v>
      </c>
      <c r="G73" s="129">
        <f t="shared" si="4"/>
        <v>1</v>
      </c>
      <c r="H73" s="129">
        <f t="shared" si="5"/>
        <v>1</v>
      </c>
      <c r="I73" s="129">
        <f t="shared" si="6"/>
        <v>1</v>
      </c>
      <c r="J73" s="129">
        <f t="shared" si="7"/>
        <v>1</v>
      </c>
    </row>
    <row r="74" spans="1:10" ht="15" customHeight="1">
      <c r="A74" s="163">
        <v>5045</v>
      </c>
      <c r="B74" s="163" t="s">
        <v>1382</v>
      </c>
      <c r="C74" s="146" t="s">
        <v>1406</v>
      </c>
      <c r="D74" s="165" t="s">
        <v>284</v>
      </c>
      <c r="E74" s="166" t="s">
        <v>1553</v>
      </c>
      <c r="F74" s="167"/>
      <c r="G74" s="129">
        <f t="shared" si="4"/>
        <v>0</v>
      </c>
      <c r="H74" s="129">
        <f t="shared" si="5"/>
        <v>1</v>
      </c>
      <c r="I74" s="129">
        <f t="shared" si="6"/>
        <v>0</v>
      </c>
      <c r="J74" s="129">
        <f t="shared" si="7"/>
        <v>1</v>
      </c>
    </row>
    <row r="75" spans="1:10" ht="15" customHeight="1">
      <c r="A75" s="163">
        <v>5045</v>
      </c>
      <c r="B75" s="163" t="s">
        <v>1382</v>
      </c>
      <c r="C75" s="146" t="s">
        <v>1464</v>
      </c>
      <c r="D75" s="165" t="s">
        <v>1465</v>
      </c>
      <c r="E75" s="166" t="s">
        <v>1553</v>
      </c>
      <c r="F75" s="167"/>
      <c r="G75" s="129">
        <f t="shared" si="4"/>
        <v>1</v>
      </c>
      <c r="H75" s="129">
        <f t="shared" si="5"/>
        <v>1</v>
      </c>
      <c r="I75" s="129">
        <f t="shared" si="6"/>
        <v>0</v>
      </c>
      <c r="J75" s="129">
        <f t="shared" si="7"/>
        <v>1</v>
      </c>
    </row>
    <row r="76" spans="1:10" ht="15" customHeight="1">
      <c r="A76" s="163">
        <v>5045</v>
      </c>
      <c r="B76" s="163" t="s">
        <v>1382</v>
      </c>
      <c r="C76" s="146" t="s">
        <v>1466</v>
      </c>
      <c r="D76" s="165" t="s">
        <v>1411</v>
      </c>
      <c r="E76" s="166" t="s">
        <v>1467</v>
      </c>
      <c r="F76" s="167" t="s">
        <v>1552</v>
      </c>
      <c r="G76" s="129">
        <f t="shared" si="4"/>
        <v>0</v>
      </c>
      <c r="H76" s="129">
        <f t="shared" si="5"/>
        <v>0</v>
      </c>
      <c r="I76" s="129">
        <f t="shared" si="6"/>
        <v>1</v>
      </c>
      <c r="J76" s="129">
        <f t="shared" si="7"/>
        <v>1</v>
      </c>
    </row>
    <row r="77" spans="1:10" ht="15" customHeight="1">
      <c r="A77" s="163">
        <v>5045</v>
      </c>
      <c r="B77" s="163" t="s">
        <v>1382</v>
      </c>
      <c r="C77" s="146" t="s">
        <v>1468</v>
      </c>
      <c r="D77" s="165" t="s">
        <v>284</v>
      </c>
      <c r="E77" s="166" t="s">
        <v>1435</v>
      </c>
      <c r="F77" s="167" t="s">
        <v>1552</v>
      </c>
      <c r="G77" s="129">
        <f t="shared" si="4"/>
        <v>0</v>
      </c>
      <c r="H77" s="129">
        <f t="shared" si="5"/>
        <v>0</v>
      </c>
      <c r="I77" s="129">
        <f t="shared" si="6"/>
        <v>1</v>
      </c>
      <c r="J77" s="129">
        <f t="shared" si="7"/>
        <v>1</v>
      </c>
    </row>
    <row r="78" spans="1:10" ht="15" customHeight="1">
      <c r="A78" s="163">
        <v>5045</v>
      </c>
      <c r="B78" s="163" t="s">
        <v>1382</v>
      </c>
      <c r="C78" s="146" t="s">
        <v>1407</v>
      </c>
      <c r="D78" s="165" t="s">
        <v>1401</v>
      </c>
      <c r="E78" s="166" t="s">
        <v>1573</v>
      </c>
      <c r="F78" s="167" t="s">
        <v>1552</v>
      </c>
      <c r="G78" s="129">
        <f t="shared" si="4"/>
        <v>0</v>
      </c>
      <c r="H78" s="129">
        <f t="shared" si="5"/>
        <v>1</v>
      </c>
      <c r="I78" s="129">
        <f t="shared" si="6"/>
        <v>1</v>
      </c>
      <c r="J78" s="129">
        <f t="shared" si="7"/>
        <v>1</v>
      </c>
    </row>
    <row r="79" spans="1:10" ht="15" customHeight="1">
      <c r="A79" s="163">
        <v>5045</v>
      </c>
      <c r="B79" s="163" t="s">
        <v>1382</v>
      </c>
      <c r="C79" s="146" t="s">
        <v>1469</v>
      </c>
      <c r="D79" s="165" t="s">
        <v>1470</v>
      </c>
      <c r="E79" s="166" t="s">
        <v>1553</v>
      </c>
      <c r="F79" s="167"/>
      <c r="G79" s="129">
        <f t="shared" si="4"/>
        <v>1</v>
      </c>
      <c r="H79" s="129">
        <f t="shared" si="5"/>
        <v>1</v>
      </c>
      <c r="I79" s="129">
        <f t="shared" si="6"/>
        <v>0</v>
      </c>
      <c r="J79" s="129">
        <f t="shared" si="7"/>
        <v>1</v>
      </c>
    </row>
    <row r="80" spans="1:10" ht="15" customHeight="1">
      <c r="A80" s="163">
        <v>5045</v>
      </c>
      <c r="B80" s="163" t="s">
        <v>1382</v>
      </c>
      <c r="C80" s="146" t="s">
        <v>1409</v>
      </c>
      <c r="D80" s="165" t="s">
        <v>284</v>
      </c>
      <c r="E80" s="166" t="s">
        <v>1573</v>
      </c>
      <c r="F80" s="167" t="s">
        <v>1552</v>
      </c>
      <c r="G80" s="129">
        <f t="shared" si="4"/>
        <v>0</v>
      </c>
      <c r="H80" s="129">
        <f t="shared" si="5"/>
        <v>1</v>
      </c>
      <c r="I80" s="129">
        <f t="shared" si="6"/>
        <v>1</v>
      </c>
      <c r="J80" s="129">
        <f t="shared" si="7"/>
        <v>1</v>
      </c>
    </row>
    <row r="81" spans="1:10" ht="15" customHeight="1">
      <c r="A81" s="163">
        <v>5045</v>
      </c>
      <c r="B81" s="163" t="s">
        <v>1382</v>
      </c>
      <c r="C81" s="146" t="s">
        <v>1471</v>
      </c>
      <c r="D81" s="165" t="s">
        <v>1448</v>
      </c>
      <c r="E81" s="166" t="s">
        <v>1553</v>
      </c>
      <c r="F81" s="167"/>
      <c r="G81" s="129">
        <f t="shared" si="4"/>
        <v>1</v>
      </c>
      <c r="H81" s="129">
        <f t="shared" si="5"/>
        <v>1</v>
      </c>
      <c r="I81" s="129">
        <f t="shared" si="6"/>
        <v>0</v>
      </c>
      <c r="J81" s="129">
        <f t="shared" si="7"/>
        <v>1</v>
      </c>
    </row>
    <row r="82" spans="1:10" ht="15" customHeight="1">
      <c r="A82" s="163">
        <v>5045</v>
      </c>
      <c r="B82" s="163" t="s">
        <v>1382</v>
      </c>
      <c r="C82" s="146" t="s">
        <v>1410</v>
      </c>
      <c r="D82" s="165" t="s">
        <v>1411</v>
      </c>
      <c r="E82" s="166" t="s">
        <v>1384</v>
      </c>
      <c r="F82" s="167" t="s">
        <v>1552</v>
      </c>
      <c r="G82" s="129">
        <f t="shared" si="4"/>
        <v>0</v>
      </c>
      <c r="H82" s="129">
        <f t="shared" si="5"/>
        <v>0</v>
      </c>
      <c r="I82" s="129">
        <f t="shared" si="6"/>
        <v>1</v>
      </c>
      <c r="J82" s="129">
        <f t="shared" si="7"/>
        <v>1</v>
      </c>
    </row>
    <row r="83" spans="1:10" ht="15" customHeight="1">
      <c r="A83" s="163">
        <v>5120</v>
      </c>
      <c r="B83" s="163" t="s">
        <v>1382</v>
      </c>
      <c r="C83" s="171" t="s">
        <v>1440</v>
      </c>
      <c r="D83" s="165" t="s">
        <v>1401</v>
      </c>
      <c r="E83" s="166" t="s">
        <v>1575</v>
      </c>
      <c r="F83" s="167" t="s">
        <v>1552</v>
      </c>
      <c r="G83" s="129">
        <f t="shared" si="4"/>
        <v>0</v>
      </c>
      <c r="H83" s="129">
        <f t="shared" si="5"/>
        <v>1</v>
      </c>
      <c r="I83" s="129">
        <f t="shared" si="6"/>
        <v>1</v>
      </c>
      <c r="J83" s="129">
        <f t="shared" si="7"/>
        <v>1</v>
      </c>
    </row>
    <row r="84" spans="1:10" ht="15" customHeight="1">
      <c r="A84" s="163">
        <v>5120</v>
      </c>
      <c r="B84" s="163" t="s">
        <v>1382</v>
      </c>
      <c r="C84" s="171" t="s">
        <v>1442</v>
      </c>
      <c r="D84" s="165" t="s">
        <v>1443</v>
      </c>
      <c r="E84" s="166" t="s">
        <v>1574</v>
      </c>
      <c r="F84" s="167" t="s">
        <v>1552</v>
      </c>
      <c r="G84" s="129">
        <f t="shared" si="4"/>
        <v>0</v>
      </c>
      <c r="H84" s="129">
        <f t="shared" si="5"/>
        <v>1</v>
      </c>
      <c r="I84" s="129">
        <f t="shared" si="6"/>
        <v>1</v>
      </c>
      <c r="J84" s="129">
        <f t="shared" si="7"/>
        <v>1</v>
      </c>
    </row>
    <row r="85" spans="1:10" ht="15" customHeight="1">
      <c r="A85" s="163">
        <v>5120</v>
      </c>
      <c r="B85" s="163" t="s">
        <v>1382</v>
      </c>
      <c r="C85" s="171" t="s">
        <v>1444</v>
      </c>
      <c r="D85" s="165" t="s">
        <v>1389</v>
      </c>
      <c r="E85" s="166" t="s">
        <v>1403</v>
      </c>
      <c r="F85" s="167" t="s">
        <v>1552</v>
      </c>
      <c r="G85" s="129">
        <f t="shared" si="4"/>
        <v>0</v>
      </c>
      <c r="H85" s="129">
        <f t="shared" si="5"/>
        <v>0</v>
      </c>
      <c r="I85" s="129">
        <f t="shared" si="6"/>
        <v>1</v>
      </c>
      <c r="J85" s="129">
        <f t="shared" si="7"/>
        <v>1</v>
      </c>
    </row>
    <row r="86" spans="1:10" ht="15" customHeight="1">
      <c r="A86" s="163">
        <v>5120</v>
      </c>
      <c r="B86" s="163" t="s">
        <v>1382</v>
      </c>
      <c r="C86" s="171" t="s">
        <v>1445</v>
      </c>
      <c r="D86" s="165" t="s">
        <v>1401</v>
      </c>
      <c r="E86" s="166" t="s">
        <v>1575</v>
      </c>
      <c r="F86" s="167" t="s">
        <v>1552</v>
      </c>
      <c r="G86" s="129">
        <f t="shared" si="4"/>
        <v>0</v>
      </c>
      <c r="H86" s="129">
        <f t="shared" si="5"/>
        <v>1</v>
      </c>
      <c r="I86" s="129">
        <f t="shared" si="6"/>
        <v>1</v>
      </c>
      <c r="J86" s="129">
        <f t="shared" si="7"/>
        <v>1</v>
      </c>
    </row>
    <row r="87" spans="1:10" ht="15" customHeight="1">
      <c r="A87" s="163">
        <v>5120</v>
      </c>
      <c r="B87" s="163" t="s">
        <v>1382</v>
      </c>
      <c r="C87" s="171" t="s">
        <v>1421</v>
      </c>
      <c r="D87" s="165" t="s">
        <v>1422</v>
      </c>
      <c r="E87" s="166" t="s">
        <v>1574</v>
      </c>
      <c r="F87" s="167" t="s">
        <v>1552</v>
      </c>
      <c r="G87" s="129">
        <f t="shared" si="4"/>
        <v>0</v>
      </c>
      <c r="H87" s="129">
        <f t="shared" si="5"/>
        <v>1</v>
      </c>
      <c r="I87" s="129">
        <f t="shared" si="6"/>
        <v>1</v>
      </c>
      <c r="J87" s="129">
        <f t="shared" si="7"/>
        <v>1</v>
      </c>
    </row>
    <row r="88" spans="1:10" ht="15" customHeight="1">
      <c r="A88" s="163">
        <v>5120</v>
      </c>
      <c r="B88" s="163" t="s">
        <v>1382</v>
      </c>
      <c r="C88" s="171" t="s">
        <v>1577</v>
      </c>
      <c r="D88" s="165" t="s">
        <v>1578</v>
      </c>
      <c r="E88" s="166" t="s">
        <v>1572</v>
      </c>
      <c r="F88" s="167" t="s">
        <v>1552</v>
      </c>
      <c r="G88" s="129">
        <f t="shared" si="4"/>
        <v>0</v>
      </c>
      <c r="H88" s="129">
        <f t="shared" si="5"/>
        <v>1</v>
      </c>
      <c r="I88" s="129">
        <f t="shared" si="6"/>
        <v>1</v>
      </c>
      <c r="J88" s="129">
        <f t="shared" si="7"/>
        <v>1</v>
      </c>
    </row>
    <row r="89" spans="1:10" ht="15" customHeight="1">
      <c r="A89" s="163">
        <v>5120</v>
      </c>
      <c r="B89" s="163" t="s">
        <v>1382</v>
      </c>
      <c r="C89" s="171" t="s">
        <v>1579</v>
      </c>
      <c r="D89" s="165" t="s">
        <v>284</v>
      </c>
      <c r="E89" s="166" t="s">
        <v>1572</v>
      </c>
      <c r="F89" s="167" t="s">
        <v>1552</v>
      </c>
      <c r="G89" s="129">
        <f t="shared" si="4"/>
        <v>0</v>
      </c>
      <c r="H89" s="129">
        <f t="shared" si="5"/>
        <v>1</v>
      </c>
      <c r="I89" s="129">
        <f t="shared" si="6"/>
        <v>1</v>
      </c>
      <c r="J89" s="129">
        <f t="shared" si="7"/>
        <v>1</v>
      </c>
    </row>
    <row r="90" spans="1:10" ht="15" customHeight="1">
      <c r="A90" s="163">
        <v>5120</v>
      </c>
      <c r="B90" s="163" t="s">
        <v>1382</v>
      </c>
      <c r="C90" s="171" t="s">
        <v>1580</v>
      </c>
      <c r="D90" s="165" t="s">
        <v>1581</v>
      </c>
      <c r="E90" s="166" t="s">
        <v>1572</v>
      </c>
      <c r="F90" s="167" t="s">
        <v>1552</v>
      </c>
      <c r="G90" s="129">
        <f t="shared" si="4"/>
        <v>0</v>
      </c>
      <c r="H90" s="129">
        <f t="shared" si="5"/>
        <v>1</v>
      </c>
      <c r="I90" s="129">
        <f t="shared" si="6"/>
        <v>1</v>
      </c>
      <c r="J90" s="129">
        <f t="shared" si="7"/>
        <v>1</v>
      </c>
    </row>
    <row r="91" spans="1:10" ht="15" customHeight="1">
      <c r="A91" s="163">
        <v>5120</v>
      </c>
      <c r="B91" s="163" t="s">
        <v>1382</v>
      </c>
      <c r="C91" s="171" t="s">
        <v>1582</v>
      </c>
      <c r="D91" s="165" t="s">
        <v>1397</v>
      </c>
      <c r="E91" s="166" t="s">
        <v>1573</v>
      </c>
      <c r="F91" s="167" t="s">
        <v>1552</v>
      </c>
      <c r="G91" s="129">
        <f t="shared" si="4"/>
        <v>0</v>
      </c>
      <c r="H91" s="129">
        <f t="shared" si="5"/>
        <v>1</v>
      </c>
      <c r="I91" s="129">
        <f t="shared" si="6"/>
        <v>1</v>
      </c>
      <c r="J91" s="129">
        <f t="shared" si="7"/>
        <v>1</v>
      </c>
    </row>
    <row r="92" spans="1:10" ht="15" customHeight="1">
      <c r="A92" s="163">
        <v>5120</v>
      </c>
      <c r="B92" s="163" t="s">
        <v>1382</v>
      </c>
      <c r="C92" s="171" t="s">
        <v>1583</v>
      </c>
      <c r="D92" s="165" t="s">
        <v>1393</v>
      </c>
      <c r="E92" s="166" t="s">
        <v>1572</v>
      </c>
      <c r="F92" s="167" t="s">
        <v>1552</v>
      </c>
      <c r="G92" s="129">
        <f t="shared" si="4"/>
        <v>0</v>
      </c>
      <c r="H92" s="129">
        <f t="shared" si="5"/>
        <v>1</v>
      </c>
      <c r="I92" s="129">
        <f t="shared" si="6"/>
        <v>1</v>
      </c>
      <c r="J92" s="129">
        <f t="shared" si="7"/>
        <v>1</v>
      </c>
    </row>
    <row r="93" spans="1:10" ht="15" customHeight="1">
      <c r="A93" s="163">
        <v>5130</v>
      </c>
      <c r="B93" s="163" t="s">
        <v>1584</v>
      </c>
      <c r="C93" s="172" t="s">
        <v>1474</v>
      </c>
      <c r="D93" s="165" t="s">
        <v>1389</v>
      </c>
      <c r="E93" s="166" t="s">
        <v>1475</v>
      </c>
      <c r="F93" s="167" t="s">
        <v>1552</v>
      </c>
      <c r="G93" s="129">
        <f t="shared" si="4"/>
        <v>0</v>
      </c>
      <c r="H93" s="129">
        <f t="shared" si="5"/>
        <v>0</v>
      </c>
      <c r="I93" s="129">
        <f t="shared" si="6"/>
        <v>0</v>
      </c>
      <c r="J93" s="129">
        <f t="shared" si="7"/>
        <v>0</v>
      </c>
    </row>
    <row r="94" spans="1:10" ht="15" customHeight="1">
      <c r="A94" s="163">
        <v>5130</v>
      </c>
      <c r="B94" s="163" t="s">
        <v>1584</v>
      </c>
      <c r="C94" s="172" t="s">
        <v>1585</v>
      </c>
      <c r="D94" s="165" t="s">
        <v>1586</v>
      </c>
      <c r="E94" s="166" t="s">
        <v>1553</v>
      </c>
      <c r="F94" s="167"/>
      <c r="G94" s="129">
        <f t="shared" si="4"/>
        <v>0</v>
      </c>
      <c r="H94" s="129">
        <f t="shared" si="5"/>
        <v>0</v>
      </c>
      <c r="I94" s="129">
        <f t="shared" si="6"/>
        <v>0</v>
      </c>
      <c r="J94" s="129">
        <f t="shared" si="7"/>
        <v>0</v>
      </c>
    </row>
    <row r="95" spans="1:10" ht="15" customHeight="1">
      <c r="A95" s="163">
        <v>5130</v>
      </c>
      <c r="B95" s="163" t="s">
        <v>1584</v>
      </c>
      <c r="C95" s="172" t="s">
        <v>1479</v>
      </c>
      <c r="D95" s="165" t="s">
        <v>1389</v>
      </c>
      <c r="E95" s="166" t="s">
        <v>1475</v>
      </c>
      <c r="F95" s="167" t="s">
        <v>1552</v>
      </c>
      <c r="G95" s="129">
        <f t="shared" si="4"/>
        <v>0</v>
      </c>
      <c r="H95" s="129">
        <f t="shared" si="5"/>
        <v>0</v>
      </c>
      <c r="I95" s="129">
        <f t="shared" si="6"/>
        <v>0</v>
      </c>
      <c r="J95" s="129">
        <f t="shared" si="7"/>
        <v>0</v>
      </c>
    </row>
    <row r="96" spans="1:10" ht="15" customHeight="1">
      <c r="A96" s="163">
        <v>5130</v>
      </c>
      <c r="B96" s="163" t="s">
        <v>1584</v>
      </c>
      <c r="C96" s="172" t="s">
        <v>1587</v>
      </c>
      <c r="D96" s="165" t="s">
        <v>1389</v>
      </c>
      <c r="E96" s="166" t="s">
        <v>1389</v>
      </c>
      <c r="F96" s="167" t="s">
        <v>1552</v>
      </c>
      <c r="G96" s="129">
        <f t="shared" si="4"/>
        <v>0</v>
      </c>
      <c r="H96" s="129">
        <f t="shared" si="5"/>
        <v>0</v>
      </c>
      <c r="I96" s="129">
        <f t="shared" si="6"/>
        <v>0</v>
      </c>
      <c r="J96" s="129">
        <f t="shared" si="7"/>
        <v>0</v>
      </c>
    </row>
    <row r="97" spans="1:10" ht="15" customHeight="1">
      <c r="A97" s="163">
        <v>5130</v>
      </c>
      <c r="B97" s="163" t="s">
        <v>1584</v>
      </c>
      <c r="C97" s="172" t="s">
        <v>1484</v>
      </c>
      <c r="D97" s="165" t="s">
        <v>1399</v>
      </c>
      <c r="E97" s="166" t="s">
        <v>1553</v>
      </c>
      <c r="F97" s="167"/>
      <c r="G97" s="129">
        <f t="shared" si="4"/>
        <v>0</v>
      </c>
      <c r="H97" s="129">
        <f t="shared" si="5"/>
        <v>0</v>
      </c>
      <c r="I97" s="129">
        <f t="shared" si="6"/>
        <v>0</v>
      </c>
      <c r="J97" s="129">
        <f t="shared" si="7"/>
        <v>0</v>
      </c>
    </row>
    <row r="98" spans="1:10" ht="15" customHeight="1">
      <c r="A98" s="163">
        <v>5130</v>
      </c>
      <c r="B98" s="163" t="s">
        <v>1584</v>
      </c>
      <c r="C98" s="172" t="s">
        <v>1480</v>
      </c>
      <c r="D98" s="165" t="s">
        <v>1389</v>
      </c>
      <c r="E98" s="166" t="s">
        <v>1475</v>
      </c>
      <c r="F98" s="167" t="s">
        <v>1552</v>
      </c>
      <c r="G98" s="129">
        <f t="shared" si="4"/>
        <v>0</v>
      </c>
      <c r="H98" s="129">
        <f t="shared" si="5"/>
        <v>0</v>
      </c>
      <c r="I98" s="129">
        <f t="shared" si="6"/>
        <v>0</v>
      </c>
      <c r="J98" s="129">
        <f t="shared" si="7"/>
        <v>0</v>
      </c>
    </row>
    <row r="99" spans="1:10" ht="15" customHeight="1">
      <c r="A99" s="163">
        <v>5130</v>
      </c>
      <c r="B99" s="163" t="s">
        <v>1584</v>
      </c>
      <c r="C99" s="172" t="s">
        <v>1482</v>
      </c>
      <c r="D99" s="165" t="s">
        <v>1389</v>
      </c>
      <c r="E99" s="166" t="s">
        <v>1553</v>
      </c>
      <c r="F99" s="167"/>
      <c r="G99" s="129">
        <f t="shared" si="4"/>
        <v>0</v>
      </c>
      <c r="H99" s="129">
        <f t="shared" si="5"/>
        <v>0</v>
      </c>
      <c r="I99" s="129">
        <f t="shared" si="6"/>
        <v>0</v>
      </c>
      <c r="J99" s="129">
        <f t="shared" si="7"/>
        <v>0</v>
      </c>
    </row>
    <row r="100" spans="1:10" ht="15" customHeight="1">
      <c r="A100" s="163">
        <v>5130</v>
      </c>
      <c r="B100" s="163" t="s">
        <v>1584</v>
      </c>
      <c r="C100" s="172" t="s">
        <v>1483</v>
      </c>
      <c r="D100" s="165" t="s">
        <v>1389</v>
      </c>
      <c r="E100" s="166" t="s">
        <v>1475</v>
      </c>
      <c r="F100" s="167" t="s">
        <v>1552</v>
      </c>
      <c r="G100" s="129">
        <f t="shared" si="4"/>
        <v>0</v>
      </c>
      <c r="H100" s="129">
        <f t="shared" si="5"/>
        <v>0</v>
      </c>
      <c r="I100" s="129">
        <f t="shared" si="6"/>
        <v>0</v>
      </c>
      <c r="J100" s="129">
        <f t="shared" si="7"/>
        <v>0</v>
      </c>
    </row>
    <row r="101" spans="1:10" ht="15" customHeight="1">
      <c r="A101" s="163">
        <v>5130</v>
      </c>
      <c r="B101" s="163" t="s">
        <v>1584</v>
      </c>
      <c r="C101" s="172" t="s">
        <v>1481</v>
      </c>
      <c r="D101" s="165" t="s">
        <v>1389</v>
      </c>
      <c r="E101" s="166" t="s">
        <v>1475</v>
      </c>
      <c r="F101" s="167" t="s">
        <v>1552</v>
      </c>
      <c r="G101" s="129">
        <f t="shared" si="4"/>
        <v>0</v>
      </c>
      <c r="H101" s="129">
        <f t="shared" si="5"/>
        <v>0</v>
      </c>
      <c r="I101" s="129">
        <f t="shared" si="6"/>
        <v>0</v>
      </c>
      <c r="J101" s="129">
        <f t="shared" si="7"/>
        <v>0</v>
      </c>
    </row>
    <row r="102" spans="1:10" ht="15" customHeight="1">
      <c r="A102" s="163">
        <v>5130</v>
      </c>
      <c r="B102" s="163" t="s">
        <v>1584</v>
      </c>
      <c r="C102" s="172" t="s">
        <v>1514</v>
      </c>
      <c r="D102" s="165" t="s">
        <v>1494</v>
      </c>
      <c r="E102" s="166" t="s">
        <v>1553</v>
      </c>
      <c r="F102" s="167"/>
      <c r="G102" s="129">
        <f t="shared" si="4"/>
        <v>0</v>
      </c>
      <c r="H102" s="129">
        <f t="shared" si="5"/>
        <v>0</v>
      </c>
      <c r="I102" s="129">
        <f t="shared" si="6"/>
        <v>0</v>
      </c>
      <c r="J102" s="129">
        <f t="shared" si="7"/>
        <v>0</v>
      </c>
    </row>
    <row r="103" spans="1:10" ht="15" customHeight="1">
      <c r="A103" s="163">
        <v>5154</v>
      </c>
      <c r="B103" s="163" t="s">
        <v>1382</v>
      </c>
      <c r="C103" s="147" t="s">
        <v>1472</v>
      </c>
      <c r="D103" s="165" t="s">
        <v>1473</v>
      </c>
      <c r="E103" s="166" t="s">
        <v>1553</v>
      </c>
      <c r="F103" s="167"/>
      <c r="G103" s="129">
        <f t="shared" si="4"/>
        <v>0</v>
      </c>
      <c r="H103" s="129">
        <f t="shared" si="5"/>
        <v>1</v>
      </c>
      <c r="I103" s="129">
        <f t="shared" si="6"/>
        <v>0</v>
      </c>
      <c r="J103" s="129">
        <f t="shared" si="7"/>
        <v>1</v>
      </c>
    </row>
    <row r="104" spans="1:10" ht="15" customHeight="1">
      <c r="A104" s="163">
        <v>5154</v>
      </c>
      <c r="B104" s="163" t="s">
        <v>1382</v>
      </c>
      <c r="C104" s="147" t="s">
        <v>1474</v>
      </c>
      <c r="D104" s="165" t="s">
        <v>1389</v>
      </c>
      <c r="E104" s="166" t="s">
        <v>1475</v>
      </c>
      <c r="F104" s="167" t="s">
        <v>1552</v>
      </c>
      <c r="G104" s="129">
        <f t="shared" si="4"/>
        <v>0</v>
      </c>
      <c r="H104" s="129">
        <f t="shared" si="5"/>
        <v>1</v>
      </c>
      <c r="I104" s="129">
        <f t="shared" si="6"/>
        <v>1</v>
      </c>
      <c r="J104" s="129">
        <f t="shared" si="7"/>
        <v>1</v>
      </c>
    </row>
    <row r="105" spans="1:10" ht="15" customHeight="1">
      <c r="A105" s="163">
        <v>5154</v>
      </c>
      <c r="B105" s="163" t="s">
        <v>1382</v>
      </c>
      <c r="C105" s="147" t="s">
        <v>1476</v>
      </c>
      <c r="D105" s="165" t="s">
        <v>284</v>
      </c>
      <c r="E105" s="166" t="s">
        <v>1588</v>
      </c>
      <c r="F105" s="167" t="s">
        <v>1552</v>
      </c>
      <c r="G105" s="129">
        <f t="shared" si="4"/>
        <v>0</v>
      </c>
      <c r="H105" s="129">
        <f t="shared" si="5"/>
        <v>1</v>
      </c>
      <c r="I105" s="129">
        <f t="shared" si="6"/>
        <v>1</v>
      </c>
      <c r="J105" s="129">
        <f t="shared" si="7"/>
        <v>1</v>
      </c>
    </row>
    <row r="106" spans="1:10" ht="15" customHeight="1">
      <c r="A106" s="163">
        <v>5154</v>
      </c>
      <c r="B106" s="163" t="s">
        <v>1382</v>
      </c>
      <c r="C106" s="147" t="s">
        <v>1477</v>
      </c>
      <c r="D106" s="165" t="s">
        <v>1389</v>
      </c>
      <c r="E106" s="166" t="s">
        <v>1589</v>
      </c>
      <c r="F106" s="167" t="s">
        <v>1552</v>
      </c>
      <c r="G106" s="129">
        <f t="shared" si="4"/>
        <v>0</v>
      </c>
      <c r="H106" s="129">
        <f t="shared" si="5"/>
        <v>1</v>
      </c>
      <c r="I106" s="129">
        <f t="shared" si="6"/>
        <v>1</v>
      </c>
      <c r="J106" s="129">
        <f t="shared" si="7"/>
        <v>1</v>
      </c>
    </row>
    <row r="107" spans="1:10" ht="15" customHeight="1">
      <c r="A107" s="163">
        <v>5154</v>
      </c>
      <c r="B107" s="163" t="s">
        <v>1382</v>
      </c>
      <c r="C107" s="147" t="s">
        <v>1479</v>
      </c>
      <c r="D107" s="165" t="s">
        <v>1389</v>
      </c>
      <c r="E107" s="166" t="s">
        <v>1475</v>
      </c>
      <c r="F107" s="167" t="s">
        <v>1552</v>
      </c>
      <c r="G107" s="129">
        <f t="shared" si="4"/>
        <v>0</v>
      </c>
      <c r="H107" s="129">
        <f t="shared" si="5"/>
        <v>1</v>
      </c>
      <c r="I107" s="129">
        <f t="shared" si="6"/>
        <v>1</v>
      </c>
      <c r="J107" s="129">
        <f t="shared" si="7"/>
        <v>1</v>
      </c>
    </row>
    <row r="108" spans="1:10" ht="15" customHeight="1">
      <c r="A108" s="163">
        <v>5154</v>
      </c>
      <c r="B108" s="163" t="s">
        <v>1382</v>
      </c>
      <c r="C108" s="147" t="s">
        <v>1480</v>
      </c>
      <c r="D108" s="165" t="s">
        <v>1389</v>
      </c>
      <c r="E108" s="166" t="s">
        <v>1475</v>
      </c>
      <c r="F108" s="167" t="s">
        <v>1552</v>
      </c>
      <c r="G108" s="129">
        <f t="shared" si="4"/>
        <v>0</v>
      </c>
      <c r="H108" s="129">
        <f t="shared" si="5"/>
        <v>1</v>
      </c>
      <c r="I108" s="129">
        <f t="shared" si="6"/>
        <v>1</v>
      </c>
      <c r="J108" s="129">
        <f t="shared" si="7"/>
        <v>1</v>
      </c>
    </row>
    <row r="109" spans="1:10" ht="15" customHeight="1">
      <c r="A109" s="163">
        <v>5154</v>
      </c>
      <c r="B109" s="163" t="s">
        <v>1382</v>
      </c>
      <c r="C109" s="147" t="s">
        <v>1481</v>
      </c>
      <c r="D109" s="165" t="s">
        <v>1389</v>
      </c>
      <c r="E109" s="166" t="s">
        <v>1475</v>
      </c>
      <c r="F109" s="167" t="s">
        <v>1552</v>
      </c>
      <c r="G109" s="129">
        <f t="shared" si="4"/>
        <v>0</v>
      </c>
      <c r="H109" s="129">
        <f t="shared" si="5"/>
        <v>1</v>
      </c>
      <c r="I109" s="129">
        <f t="shared" si="6"/>
        <v>1</v>
      </c>
      <c r="J109" s="129">
        <f t="shared" si="7"/>
        <v>1</v>
      </c>
    </row>
    <row r="110" spans="1:10" ht="15" customHeight="1">
      <c r="A110" s="163">
        <v>5154</v>
      </c>
      <c r="B110" s="163" t="s">
        <v>1382</v>
      </c>
      <c r="C110" s="147" t="s">
        <v>1482</v>
      </c>
      <c r="D110" s="165" t="s">
        <v>1389</v>
      </c>
      <c r="E110" s="166" t="s">
        <v>1553</v>
      </c>
      <c r="F110" s="167"/>
      <c r="G110" s="129">
        <f t="shared" si="4"/>
        <v>0</v>
      </c>
      <c r="H110" s="129">
        <f t="shared" si="5"/>
        <v>1</v>
      </c>
      <c r="I110" s="129">
        <f t="shared" si="6"/>
        <v>0</v>
      </c>
      <c r="J110" s="129">
        <f t="shared" si="7"/>
        <v>1</v>
      </c>
    </row>
    <row r="111" spans="1:10" ht="15" customHeight="1">
      <c r="A111" s="163">
        <v>5154</v>
      </c>
      <c r="B111" s="163" t="s">
        <v>1382</v>
      </c>
      <c r="C111" s="147" t="s">
        <v>1483</v>
      </c>
      <c r="D111" s="165" t="s">
        <v>1389</v>
      </c>
      <c r="E111" s="166" t="s">
        <v>1475</v>
      </c>
      <c r="F111" s="167" t="s">
        <v>1552</v>
      </c>
      <c r="G111" s="129">
        <f t="shared" si="4"/>
        <v>0</v>
      </c>
      <c r="H111" s="129">
        <f t="shared" si="5"/>
        <v>1</v>
      </c>
      <c r="I111" s="129">
        <f t="shared" si="6"/>
        <v>1</v>
      </c>
      <c r="J111" s="129">
        <f t="shared" si="7"/>
        <v>1</v>
      </c>
    </row>
    <row r="112" spans="1:10" ht="15" customHeight="1">
      <c r="A112" s="163">
        <v>5154</v>
      </c>
      <c r="B112" s="163" t="s">
        <v>1382</v>
      </c>
      <c r="C112" s="147" t="s">
        <v>1484</v>
      </c>
      <c r="D112" s="165" t="s">
        <v>1399</v>
      </c>
      <c r="E112" s="166" t="s">
        <v>1553</v>
      </c>
      <c r="F112" s="167"/>
      <c r="G112" s="129">
        <f t="shared" si="4"/>
        <v>0</v>
      </c>
      <c r="H112" s="129">
        <f t="shared" si="5"/>
        <v>1</v>
      </c>
      <c r="I112" s="129">
        <f t="shared" si="6"/>
        <v>0</v>
      </c>
      <c r="J112" s="129">
        <f t="shared" si="7"/>
        <v>1</v>
      </c>
    </row>
    <row r="113" spans="1:10" ht="15" customHeight="1">
      <c r="A113" s="163">
        <v>5166</v>
      </c>
      <c r="B113" s="163" t="s">
        <v>1382</v>
      </c>
      <c r="C113" s="173" t="s">
        <v>1497</v>
      </c>
      <c r="D113" s="165" t="s">
        <v>284</v>
      </c>
      <c r="E113" s="166" t="s">
        <v>1555</v>
      </c>
      <c r="F113" s="167" t="s">
        <v>1552</v>
      </c>
      <c r="G113" s="129">
        <f t="shared" si="4"/>
        <v>0</v>
      </c>
      <c r="H113" s="129">
        <f t="shared" si="5"/>
        <v>0</v>
      </c>
      <c r="I113" s="129">
        <f t="shared" si="6"/>
        <v>1</v>
      </c>
      <c r="J113" s="129">
        <f t="shared" si="7"/>
        <v>1</v>
      </c>
    </row>
    <row r="114" spans="1:10" ht="15" customHeight="1">
      <c r="A114" s="163">
        <v>5166</v>
      </c>
      <c r="B114" s="163" t="s">
        <v>1382</v>
      </c>
      <c r="C114" s="173" t="s">
        <v>1492</v>
      </c>
      <c r="D114" s="165" t="s">
        <v>1401</v>
      </c>
      <c r="E114" s="166" t="s">
        <v>1555</v>
      </c>
      <c r="F114" s="167" t="s">
        <v>1552</v>
      </c>
      <c r="G114" s="129">
        <f t="shared" si="4"/>
        <v>0</v>
      </c>
      <c r="H114" s="129">
        <f t="shared" si="5"/>
        <v>0</v>
      </c>
      <c r="I114" s="129">
        <f t="shared" si="6"/>
        <v>1</v>
      </c>
      <c r="J114" s="129">
        <f t="shared" si="7"/>
        <v>1</v>
      </c>
    </row>
    <row r="115" spans="1:10" ht="15" customHeight="1">
      <c r="A115" s="163">
        <v>5166</v>
      </c>
      <c r="B115" s="163" t="s">
        <v>1382</v>
      </c>
      <c r="C115" s="173" t="s">
        <v>1488</v>
      </c>
      <c r="D115" s="165" t="s">
        <v>1401</v>
      </c>
      <c r="E115" s="166" t="s">
        <v>1555</v>
      </c>
      <c r="F115" s="167" t="s">
        <v>1552</v>
      </c>
      <c r="G115" s="129">
        <f t="shared" si="4"/>
        <v>0</v>
      </c>
      <c r="H115" s="129">
        <f t="shared" si="5"/>
        <v>0</v>
      </c>
      <c r="I115" s="129">
        <f t="shared" si="6"/>
        <v>1</v>
      </c>
      <c r="J115" s="129">
        <f t="shared" si="7"/>
        <v>1</v>
      </c>
    </row>
    <row r="116" spans="1:10" ht="15" customHeight="1">
      <c r="A116" s="163">
        <v>5166</v>
      </c>
      <c r="B116" s="163" t="s">
        <v>1382</v>
      </c>
      <c r="C116" s="173" t="s">
        <v>1495</v>
      </c>
      <c r="D116" s="165" t="s">
        <v>1496</v>
      </c>
      <c r="E116" s="166" t="s">
        <v>1551</v>
      </c>
      <c r="F116" s="167" t="s">
        <v>1552</v>
      </c>
      <c r="G116" s="129">
        <f t="shared" si="4"/>
        <v>0</v>
      </c>
      <c r="H116" s="129">
        <f t="shared" si="5"/>
        <v>1</v>
      </c>
      <c r="I116" s="129">
        <f t="shared" si="6"/>
        <v>1</v>
      </c>
      <c r="J116" s="129">
        <f t="shared" si="7"/>
        <v>1</v>
      </c>
    </row>
    <row r="117" spans="1:10" ht="15" customHeight="1">
      <c r="A117" s="163">
        <v>5166</v>
      </c>
      <c r="B117" s="163" t="s">
        <v>1382</v>
      </c>
      <c r="C117" s="173" t="s">
        <v>1485</v>
      </c>
      <c r="D117" s="165" t="s">
        <v>1401</v>
      </c>
      <c r="E117" s="166" t="s">
        <v>1551</v>
      </c>
      <c r="F117" s="167" t="s">
        <v>1552</v>
      </c>
      <c r="G117" s="129">
        <f t="shared" si="4"/>
        <v>0</v>
      </c>
      <c r="H117" s="129">
        <f t="shared" si="5"/>
        <v>1</v>
      </c>
      <c r="I117" s="129">
        <f t="shared" si="6"/>
        <v>1</v>
      </c>
      <c r="J117" s="129">
        <f t="shared" si="7"/>
        <v>1</v>
      </c>
    </row>
    <row r="118" spans="1:10" ht="15" customHeight="1">
      <c r="A118" s="163">
        <v>5166</v>
      </c>
      <c r="B118" s="163" t="s">
        <v>1382</v>
      </c>
      <c r="C118" s="173" t="s">
        <v>1493</v>
      </c>
      <c r="D118" s="165" t="s">
        <v>1494</v>
      </c>
      <c r="E118" s="166" t="s">
        <v>1551</v>
      </c>
      <c r="F118" s="167" t="s">
        <v>1552</v>
      </c>
      <c r="G118" s="129">
        <f t="shared" si="4"/>
        <v>0</v>
      </c>
      <c r="H118" s="129">
        <f t="shared" si="5"/>
        <v>1</v>
      </c>
      <c r="I118" s="129">
        <f t="shared" si="6"/>
        <v>1</v>
      </c>
      <c r="J118" s="129">
        <f t="shared" si="7"/>
        <v>1</v>
      </c>
    </row>
    <row r="119" spans="1:10" ht="15" customHeight="1">
      <c r="A119" s="163">
        <v>5166</v>
      </c>
      <c r="B119" s="163" t="s">
        <v>1382</v>
      </c>
      <c r="C119" s="173" t="s">
        <v>1557</v>
      </c>
      <c r="D119" s="165" t="s">
        <v>1401</v>
      </c>
      <c r="E119" s="166" t="s">
        <v>1551</v>
      </c>
      <c r="F119" s="167" t="s">
        <v>1552</v>
      </c>
      <c r="G119" s="129">
        <f t="shared" si="4"/>
        <v>0</v>
      </c>
      <c r="H119" s="129">
        <f t="shared" si="5"/>
        <v>1</v>
      </c>
      <c r="I119" s="129">
        <f t="shared" si="6"/>
        <v>1</v>
      </c>
      <c r="J119" s="129">
        <f t="shared" si="7"/>
        <v>1</v>
      </c>
    </row>
    <row r="120" spans="1:10" ht="15" customHeight="1">
      <c r="A120" s="163">
        <v>5166</v>
      </c>
      <c r="B120" s="163" t="s">
        <v>1382</v>
      </c>
      <c r="C120" s="173" t="s">
        <v>1489</v>
      </c>
      <c r="D120" s="165" t="s">
        <v>1490</v>
      </c>
      <c r="E120" s="166" t="s">
        <v>1556</v>
      </c>
      <c r="F120" s="167" t="s">
        <v>1552</v>
      </c>
      <c r="G120" s="129">
        <f t="shared" si="4"/>
        <v>0</v>
      </c>
      <c r="H120" s="129">
        <f t="shared" si="5"/>
        <v>0</v>
      </c>
      <c r="I120" s="129">
        <f t="shared" si="6"/>
        <v>1</v>
      </c>
      <c r="J120" s="129">
        <f t="shared" si="7"/>
        <v>1</v>
      </c>
    </row>
    <row r="121" spans="1:10" ht="15" customHeight="1">
      <c r="A121" s="163">
        <v>5166</v>
      </c>
      <c r="B121" s="163" t="s">
        <v>1382</v>
      </c>
      <c r="C121" s="173" t="s">
        <v>1590</v>
      </c>
      <c r="D121" s="165" t="s">
        <v>1389</v>
      </c>
      <c r="E121" s="166" t="s">
        <v>1565</v>
      </c>
      <c r="F121" s="167" t="s">
        <v>1552</v>
      </c>
      <c r="G121" s="129">
        <f t="shared" si="4"/>
        <v>0</v>
      </c>
      <c r="H121" s="129">
        <f t="shared" si="5"/>
        <v>1</v>
      </c>
      <c r="I121" s="129">
        <f t="shared" si="6"/>
        <v>1</v>
      </c>
      <c r="J121" s="129">
        <f t="shared" si="7"/>
        <v>1</v>
      </c>
    </row>
    <row r="122" spans="1:10" ht="15" customHeight="1">
      <c r="A122" s="163">
        <v>5166</v>
      </c>
      <c r="B122" s="163" t="s">
        <v>1382</v>
      </c>
      <c r="C122" s="173" t="s">
        <v>1591</v>
      </c>
      <c r="D122" s="165" t="s">
        <v>1401</v>
      </c>
      <c r="E122" s="166" t="s">
        <v>1551</v>
      </c>
      <c r="F122" s="167" t="s">
        <v>1552</v>
      </c>
      <c r="G122" s="129">
        <f t="shared" si="4"/>
        <v>0</v>
      </c>
      <c r="H122" s="129">
        <f t="shared" si="5"/>
        <v>1</v>
      </c>
      <c r="I122" s="129">
        <f t="shared" si="6"/>
        <v>1</v>
      </c>
      <c r="J122" s="129">
        <f t="shared" si="7"/>
        <v>1</v>
      </c>
    </row>
    <row r="123" spans="1:10" ht="15" customHeight="1">
      <c r="A123" s="163">
        <v>5168</v>
      </c>
      <c r="B123" s="163" t="s">
        <v>1382</v>
      </c>
      <c r="C123" s="148" t="s">
        <v>1485</v>
      </c>
      <c r="D123" s="165" t="s">
        <v>1401</v>
      </c>
      <c r="E123" s="166" t="s">
        <v>1551</v>
      </c>
      <c r="F123" s="167" t="s">
        <v>1552</v>
      </c>
      <c r="G123" s="129">
        <f t="shared" si="4"/>
        <v>0</v>
      </c>
      <c r="H123" s="129">
        <f t="shared" si="5"/>
        <v>1</v>
      </c>
      <c r="I123" s="129">
        <f t="shared" si="6"/>
        <v>1</v>
      </c>
      <c r="J123" s="129">
        <f t="shared" si="7"/>
        <v>1</v>
      </c>
    </row>
    <row r="124" spans="1:10" ht="15" customHeight="1">
      <c r="A124" s="163">
        <v>5168</v>
      </c>
      <c r="B124" s="163" t="s">
        <v>1382</v>
      </c>
      <c r="C124" s="148" t="s">
        <v>1487</v>
      </c>
      <c r="D124" s="165" t="s">
        <v>1430</v>
      </c>
      <c r="E124" s="166" t="s">
        <v>1553</v>
      </c>
      <c r="F124" s="167"/>
      <c r="G124" s="129">
        <f t="shared" si="4"/>
        <v>1</v>
      </c>
      <c r="H124" s="129">
        <f t="shared" si="5"/>
        <v>1</v>
      </c>
      <c r="I124" s="129">
        <f t="shared" si="6"/>
        <v>0</v>
      </c>
      <c r="J124" s="129">
        <f t="shared" si="7"/>
        <v>1</v>
      </c>
    </row>
    <row r="125" spans="1:10" ht="15" customHeight="1">
      <c r="A125" s="163">
        <v>5168</v>
      </c>
      <c r="B125" s="163" t="s">
        <v>1382</v>
      </c>
      <c r="C125" s="148" t="s">
        <v>1488</v>
      </c>
      <c r="D125" s="165" t="s">
        <v>1401</v>
      </c>
      <c r="E125" s="166" t="s">
        <v>1555</v>
      </c>
      <c r="F125" s="167" t="s">
        <v>1552</v>
      </c>
      <c r="G125" s="129">
        <f t="shared" si="4"/>
        <v>0</v>
      </c>
      <c r="H125" s="129">
        <f t="shared" si="5"/>
        <v>0</v>
      </c>
      <c r="I125" s="129">
        <f t="shared" si="6"/>
        <v>1</v>
      </c>
      <c r="J125" s="129">
        <f t="shared" si="7"/>
        <v>1</v>
      </c>
    </row>
    <row r="126" spans="1:10" ht="15" customHeight="1">
      <c r="A126" s="163">
        <v>5168</v>
      </c>
      <c r="B126" s="163" t="s">
        <v>1382</v>
      </c>
      <c r="C126" s="148" t="s">
        <v>1489</v>
      </c>
      <c r="D126" s="165" t="s">
        <v>1490</v>
      </c>
      <c r="E126" s="166" t="s">
        <v>1556</v>
      </c>
      <c r="F126" s="167" t="s">
        <v>1552</v>
      </c>
      <c r="G126" s="129">
        <f t="shared" si="4"/>
        <v>0</v>
      </c>
      <c r="H126" s="129">
        <f t="shared" si="5"/>
        <v>0</v>
      </c>
      <c r="I126" s="129">
        <f t="shared" si="6"/>
        <v>1</v>
      </c>
      <c r="J126" s="129">
        <f t="shared" si="7"/>
        <v>1</v>
      </c>
    </row>
    <row r="127" spans="1:10" ht="15" customHeight="1">
      <c r="A127" s="163">
        <v>5168</v>
      </c>
      <c r="B127" s="163" t="s">
        <v>1382</v>
      </c>
      <c r="C127" s="148" t="s">
        <v>1471</v>
      </c>
      <c r="D127" s="165" t="s">
        <v>1448</v>
      </c>
      <c r="E127" s="166" t="s">
        <v>1553</v>
      </c>
      <c r="F127" s="167"/>
      <c r="G127" s="129">
        <f t="shared" si="4"/>
        <v>1</v>
      </c>
      <c r="H127" s="129">
        <f t="shared" si="5"/>
        <v>1</v>
      </c>
      <c r="I127" s="129">
        <f t="shared" si="6"/>
        <v>0</v>
      </c>
      <c r="J127" s="129">
        <f t="shared" si="7"/>
        <v>1</v>
      </c>
    </row>
    <row r="128" spans="1:10" ht="15" customHeight="1">
      <c r="A128" s="163">
        <v>5168</v>
      </c>
      <c r="B128" s="163" t="s">
        <v>1382</v>
      </c>
      <c r="C128" s="148" t="s">
        <v>1492</v>
      </c>
      <c r="D128" s="165" t="s">
        <v>1401</v>
      </c>
      <c r="E128" s="166" t="s">
        <v>1555</v>
      </c>
      <c r="F128" s="167" t="s">
        <v>1552</v>
      </c>
      <c r="G128" s="129">
        <f t="shared" si="4"/>
        <v>0</v>
      </c>
      <c r="H128" s="129">
        <f t="shared" si="5"/>
        <v>0</v>
      </c>
      <c r="I128" s="129">
        <f t="shared" si="6"/>
        <v>1</v>
      </c>
      <c r="J128" s="129">
        <f t="shared" si="7"/>
        <v>1</v>
      </c>
    </row>
    <row r="129" spans="1:10" ht="15" customHeight="1">
      <c r="A129" s="163">
        <v>5168</v>
      </c>
      <c r="B129" s="163" t="s">
        <v>1382</v>
      </c>
      <c r="C129" s="148" t="s">
        <v>1493</v>
      </c>
      <c r="D129" s="165" t="s">
        <v>1494</v>
      </c>
      <c r="E129" s="166" t="s">
        <v>1551</v>
      </c>
      <c r="F129" s="167" t="s">
        <v>1552</v>
      </c>
      <c r="G129" s="129">
        <f t="shared" si="4"/>
        <v>0</v>
      </c>
      <c r="H129" s="129">
        <f t="shared" si="5"/>
        <v>1</v>
      </c>
      <c r="I129" s="129">
        <f t="shared" si="6"/>
        <v>1</v>
      </c>
      <c r="J129" s="129">
        <f t="shared" si="7"/>
        <v>1</v>
      </c>
    </row>
    <row r="130" spans="1:10" ht="15" customHeight="1">
      <c r="A130" s="163">
        <v>5168</v>
      </c>
      <c r="B130" s="163" t="s">
        <v>1382</v>
      </c>
      <c r="C130" s="148" t="s">
        <v>1495</v>
      </c>
      <c r="D130" s="165" t="s">
        <v>1496</v>
      </c>
      <c r="E130" s="166" t="s">
        <v>1551</v>
      </c>
      <c r="F130" s="167" t="s">
        <v>1552</v>
      </c>
      <c r="G130" s="129">
        <f t="shared" si="4"/>
        <v>0</v>
      </c>
      <c r="H130" s="129">
        <f t="shared" si="5"/>
        <v>1</v>
      </c>
      <c r="I130" s="129">
        <f t="shared" si="6"/>
        <v>1</v>
      </c>
      <c r="J130" s="129">
        <f t="shared" si="7"/>
        <v>1</v>
      </c>
    </row>
    <row r="131" spans="1:10" ht="15" customHeight="1">
      <c r="A131" s="163">
        <v>5168</v>
      </c>
      <c r="B131" s="163" t="s">
        <v>1382</v>
      </c>
      <c r="C131" s="148" t="s">
        <v>1497</v>
      </c>
      <c r="D131" s="165" t="s">
        <v>284</v>
      </c>
      <c r="E131" s="166" t="s">
        <v>1555</v>
      </c>
      <c r="F131" s="167" t="s">
        <v>1552</v>
      </c>
      <c r="G131" s="129">
        <f aca="true" t="shared" si="8" ref="G131:G194">IF(ISERROR(SEARCH($B131,D131)),0,1)</f>
        <v>0</v>
      </c>
      <c r="H131" s="129">
        <f aca="true" t="shared" si="9" ref="H131:H194">IF(ISERROR(SEARCH($B131,E131)),0,1)</f>
        <v>0</v>
      </c>
      <c r="I131" s="129">
        <f aca="true" t="shared" si="10" ref="I131:I194">IF(ISERROR(SEARCH($B131,F131)),0,1)</f>
        <v>1</v>
      </c>
      <c r="J131" s="129">
        <f aca="true" t="shared" si="11" ref="J131:J194">INT(OR(G131,H131,I131))</f>
        <v>1</v>
      </c>
    </row>
    <row r="132" spans="1:10" ht="15" customHeight="1">
      <c r="A132" s="163">
        <v>5168</v>
      </c>
      <c r="B132" s="163" t="s">
        <v>1382</v>
      </c>
      <c r="C132" s="148" t="s">
        <v>1414</v>
      </c>
      <c r="D132" s="165" t="s">
        <v>1415</v>
      </c>
      <c r="E132" s="166" t="s">
        <v>1553</v>
      </c>
      <c r="F132" s="167"/>
      <c r="G132" s="129">
        <f t="shared" si="8"/>
        <v>1</v>
      </c>
      <c r="H132" s="129">
        <f t="shared" si="9"/>
        <v>1</v>
      </c>
      <c r="I132" s="129">
        <f t="shared" si="10"/>
        <v>0</v>
      </c>
      <c r="J132" s="129">
        <f t="shared" si="11"/>
        <v>1</v>
      </c>
    </row>
    <row r="133" spans="1:10" ht="15" customHeight="1">
      <c r="A133" s="163">
        <v>5169</v>
      </c>
      <c r="B133" s="163" t="s">
        <v>1382</v>
      </c>
      <c r="C133" s="149" t="s">
        <v>1498</v>
      </c>
      <c r="D133" s="165" t="s">
        <v>1430</v>
      </c>
      <c r="E133" s="166" t="s">
        <v>1553</v>
      </c>
      <c r="F133" s="167"/>
      <c r="G133" s="129">
        <f t="shared" si="8"/>
        <v>1</v>
      </c>
      <c r="H133" s="129">
        <f t="shared" si="9"/>
        <v>1</v>
      </c>
      <c r="I133" s="129">
        <f t="shared" si="10"/>
        <v>0</v>
      </c>
      <c r="J133" s="129">
        <f t="shared" si="11"/>
        <v>1</v>
      </c>
    </row>
    <row r="134" spans="1:10" ht="15" customHeight="1">
      <c r="A134" s="163">
        <v>5169</v>
      </c>
      <c r="B134" s="163" t="s">
        <v>1382</v>
      </c>
      <c r="C134" s="149" t="s">
        <v>1499</v>
      </c>
      <c r="D134" s="165" t="s">
        <v>1430</v>
      </c>
      <c r="E134" s="166" t="s">
        <v>1553</v>
      </c>
      <c r="F134" s="167"/>
      <c r="G134" s="129">
        <f t="shared" si="8"/>
        <v>1</v>
      </c>
      <c r="H134" s="129">
        <f t="shared" si="9"/>
        <v>1</v>
      </c>
      <c r="I134" s="129">
        <f t="shared" si="10"/>
        <v>0</v>
      </c>
      <c r="J134" s="129">
        <f t="shared" si="11"/>
        <v>1</v>
      </c>
    </row>
    <row r="135" spans="1:10" ht="15" customHeight="1">
      <c r="A135" s="163">
        <v>5169</v>
      </c>
      <c r="B135" s="163" t="s">
        <v>1382</v>
      </c>
      <c r="C135" s="149" t="s">
        <v>1500</v>
      </c>
      <c r="D135" s="165" t="s">
        <v>1430</v>
      </c>
      <c r="E135" s="166" t="s">
        <v>1553</v>
      </c>
      <c r="F135" s="167"/>
      <c r="G135" s="129">
        <f t="shared" si="8"/>
        <v>1</v>
      </c>
      <c r="H135" s="129">
        <f t="shared" si="9"/>
        <v>1</v>
      </c>
      <c r="I135" s="129">
        <f t="shared" si="10"/>
        <v>0</v>
      </c>
      <c r="J135" s="129">
        <f t="shared" si="11"/>
        <v>1</v>
      </c>
    </row>
    <row r="136" spans="1:10" ht="15" customHeight="1">
      <c r="A136" s="163">
        <v>5169</v>
      </c>
      <c r="B136" s="163" t="s">
        <v>1382</v>
      </c>
      <c r="C136" s="149" t="s">
        <v>1444</v>
      </c>
      <c r="D136" s="165" t="s">
        <v>1389</v>
      </c>
      <c r="E136" s="166" t="s">
        <v>1403</v>
      </c>
      <c r="F136" s="167" t="s">
        <v>1552</v>
      </c>
      <c r="G136" s="129">
        <f t="shared" si="8"/>
        <v>0</v>
      </c>
      <c r="H136" s="129">
        <f t="shared" si="9"/>
        <v>0</v>
      </c>
      <c r="I136" s="129">
        <f t="shared" si="10"/>
        <v>1</v>
      </c>
      <c r="J136" s="129">
        <f t="shared" si="11"/>
        <v>1</v>
      </c>
    </row>
    <row r="137" spans="1:10" ht="15" customHeight="1">
      <c r="A137" s="163">
        <v>5169</v>
      </c>
      <c r="B137" s="163" t="s">
        <v>1382</v>
      </c>
      <c r="C137" s="149" t="s">
        <v>1501</v>
      </c>
      <c r="D137" s="165" t="s">
        <v>1490</v>
      </c>
      <c r="E137" s="166" t="s">
        <v>1502</v>
      </c>
      <c r="F137" s="167" t="s">
        <v>1552</v>
      </c>
      <c r="G137" s="129">
        <f t="shared" si="8"/>
        <v>0</v>
      </c>
      <c r="H137" s="129">
        <f t="shared" si="9"/>
        <v>0</v>
      </c>
      <c r="I137" s="129">
        <f t="shared" si="10"/>
        <v>1</v>
      </c>
      <c r="J137" s="129">
        <f t="shared" si="11"/>
        <v>1</v>
      </c>
    </row>
    <row r="138" spans="1:10" ht="15" customHeight="1">
      <c r="A138" s="163">
        <v>5169</v>
      </c>
      <c r="B138" s="163" t="s">
        <v>1382</v>
      </c>
      <c r="C138" s="149" t="s">
        <v>1445</v>
      </c>
      <c r="D138" s="165" t="s">
        <v>1401</v>
      </c>
      <c r="E138" s="166" t="s">
        <v>1575</v>
      </c>
      <c r="F138" s="167" t="s">
        <v>1552</v>
      </c>
      <c r="G138" s="129">
        <f t="shared" si="8"/>
        <v>0</v>
      </c>
      <c r="H138" s="129">
        <f t="shared" si="9"/>
        <v>1</v>
      </c>
      <c r="I138" s="129">
        <f t="shared" si="10"/>
        <v>1</v>
      </c>
      <c r="J138" s="129">
        <f t="shared" si="11"/>
        <v>1</v>
      </c>
    </row>
    <row r="139" spans="1:10" ht="15" customHeight="1">
      <c r="A139" s="163">
        <v>5169</v>
      </c>
      <c r="B139" s="163" t="s">
        <v>1382</v>
      </c>
      <c r="C139" s="149" t="s">
        <v>1503</v>
      </c>
      <c r="D139" s="165" t="s">
        <v>1592</v>
      </c>
      <c r="E139" s="166" t="s">
        <v>1553</v>
      </c>
      <c r="F139" s="167"/>
      <c r="G139" s="129">
        <f t="shared" si="8"/>
        <v>0</v>
      </c>
      <c r="H139" s="129">
        <f t="shared" si="9"/>
        <v>1</v>
      </c>
      <c r="I139" s="129">
        <f t="shared" si="10"/>
        <v>0</v>
      </c>
      <c r="J139" s="129">
        <f t="shared" si="11"/>
        <v>1</v>
      </c>
    </row>
    <row r="140" spans="1:10" ht="15" customHeight="1">
      <c r="A140" s="163">
        <v>5169</v>
      </c>
      <c r="B140" s="163" t="s">
        <v>1382</v>
      </c>
      <c r="C140" s="149" t="s">
        <v>1505</v>
      </c>
      <c r="D140" s="165" t="s">
        <v>1411</v>
      </c>
      <c r="E140" s="166" t="s">
        <v>1573</v>
      </c>
      <c r="F140" s="167" t="s">
        <v>1552</v>
      </c>
      <c r="G140" s="129">
        <f t="shared" si="8"/>
        <v>0</v>
      </c>
      <c r="H140" s="129">
        <f t="shared" si="9"/>
        <v>1</v>
      </c>
      <c r="I140" s="129">
        <f t="shared" si="10"/>
        <v>1</v>
      </c>
      <c r="J140" s="129">
        <f t="shared" si="11"/>
        <v>1</v>
      </c>
    </row>
    <row r="141" spans="1:10" ht="15" customHeight="1">
      <c r="A141" s="163">
        <v>5169</v>
      </c>
      <c r="B141" s="163" t="s">
        <v>1382</v>
      </c>
      <c r="C141" s="149" t="s">
        <v>1446</v>
      </c>
      <c r="D141" s="165" t="s">
        <v>1401</v>
      </c>
      <c r="E141" s="166" t="s">
        <v>1575</v>
      </c>
      <c r="F141" s="167" t="s">
        <v>1552</v>
      </c>
      <c r="G141" s="129">
        <f t="shared" si="8"/>
        <v>0</v>
      </c>
      <c r="H141" s="129">
        <f t="shared" si="9"/>
        <v>1</v>
      </c>
      <c r="I141" s="129">
        <f t="shared" si="10"/>
        <v>1</v>
      </c>
      <c r="J141" s="129">
        <f t="shared" si="11"/>
        <v>1</v>
      </c>
    </row>
    <row r="142" spans="1:10" ht="15" customHeight="1">
      <c r="A142" s="163">
        <v>5169</v>
      </c>
      <c r="B142" s="163" t="s">
        <v>1382</v>
      </c>
      <c r="C142" s="149" t="s">
        <v>1440</v>
      </c>
      <c r="D142" s="165" t="s">
        <v>1401</v>
      </c>
      <c r="E142" s="166" t="s">
        <v>1575</v>
      </c>
      <c r="F142" s="167" t="s">
        <v>1552</v>
      </c>
      <c r="G142" s="129">
        <f t="shared" si="8"/>
        <v>0</v>
      </c>
      <c r="H142" s="129">
        <f t="shared" si="9"/>
        <v>1</v>
      </c>
      <c r="I142" s="129">
        <f t="shared" si="10"/>
        <v>1</v>
      </c>
      <c r="J142" s="129">
        <f t="shared" si="11"/>
        <v>1</v>
      </c>
    </row>
    <row r="143" spans="1:10" ht="15" customHeight="1">
      <c r="A143" s="163">
        <v>5190</v>
      </c>
      <c r="B143" s="163" t="s">
        <v>1382</v>
      </c>
      <c r="C143" s="150" t="s">
        <v>1431</v>
      </c>
      <c r="D143" s="165" t="s">
        <v>1432</v>
      </c>
      <c r="E143" s="166" t="s">
        <v>1385</v>
      </c>
      <c r="F143" s="167" t="s">
        <v>1552</v>
      </c>
      <c r="G143" s="129">
        <f t="shared" si="8"/>
        <v>0</v>
      </c>
      <c r="H143" s="129">
        <f t="shared" si="9"/>
        <v>1</v>
      </c>
      <c r="I143" s="129">
        <f t="shared" si="10"/>
        <v>1</v>
      </c>
      <c r="J143" s="129">
        <f t="shared" si="11"/>
        <v>1</v>
      </c>
    </row>
    <row r="144" spans="1:10" ht="15" customHeight="1">
      <c r="A144" s="163">
        <v>5190</v>
      </c>
      <c r="B144" s="163" t="s">
        <v>1382</v>
      </c>
      <c r="C144" s="150" t="s">
        <v>1429</v>
      </c>
      <c r="D144" s="165" t="s">
        <v>1399</v>
      </c>
      <c r="E144" s="166" t="s">
        <v>1430</v>
      </c>
      <c r="F144" s="167" t="s">
        <v>1552</v>
      </c>
      <c r="G144" s="129">
        <f t="shared" si="8"/>
        <v>0</v>
      </c>
      <c r="H144" s="129">
        <f t="shared" si="9"/>
        <v>1</v>
      </c>
      <c r="I144" s="129">
        <f t="shared" si="10"/>
        <v>1</v>
      </c>
      <c r="J144" s="129">
        <f t="shared" si="11"/>
        <v>1</v>
      </c>
    </row>
    <row r="145" spans="1:10" ht="15" customHeight="1">
      <c r="A145" s="163">
        <v>5190</v>
      </c>
      <c r="B145" s="163" t="s">
        <v>1382</v>
      </c>
      <c r="C145" s="150" t="s">
        <v>1425</v>
      </c>
      <c r="D145" s="165" t="s">
        <v>1426</v>
      </c>
      <c r="E145" s="166" t="s">
        <v>1553</v>
      </c>
      <c r="F145" s="167"/>
      <c r="G145" s="129">
        <f t="shared" si="8"/>
        <v>0</v>
      </c>
      <c r="H145" s="129">
        <f t="shared" si="9"/>
        <v>1</v>
      </c>
      <c r="I145" s="129">
        <f t="shared" si="10"/>
        <v>0</v>
      </c>
      <c r="J145" s="129">
        <f t="shared" si="11"/>
        <v>1</v>
      </c>
    </row>
    <row r="146" spans="1:10" ht="15" customHeight="1">
      <c r="A146" s="163">
        <v>5190</v>
      </c>
      <c r="B146" s="163" t="s">
        <v>1382</v>
      </c>
      <c r="C146" s="150" t="s">
        <v>1433</v>
      </c>
      <c r="D146" s="165" t="s">
        <v>1403</v>
      </c>
      <c r="E146" s="166" t="s">
        <v>1553</v>
      </c>
      <c r="F146" s="167"/>
      <c r="G146" s="129">
        <f t="shared" si="8"/>
        <v>0</v>
      </c>
      <c r="H146" s="129">
        <f t="shared" si="9"/>
        <v>1</v>
      </c>
      <c r="I146" s="129">
        <f t="shared" si="10"/>
        <v>0</v>
      </c>
      <c r="J146" s="129">
        <f t="shared" si="11"/>
        <v>1</v>
      </c>
    </row>
    <row r="147" spans="1:10" ht="15" customHeight="1">
      <c r="A147" s="163">
        <v>5190</v>
      </c>
      <c r="B147" s="163" t="s">
        <v>1382</v>
      </c>
      <c r="C147" s="150" t="s">
        <v>1485</v>
      </c>
      <c r="D147" s="165" t="s">
        <v>1401</v>
      </c>
      <c r="E147" s="166" t="s">
        <v>1551</v>
      </c>
      <c r="F147" s="167" t="s">
        <v>1552</v>
      </c>
      <c r="G147" s="129">
        <f t="shared" si="8"/>
        <v>0</v>
      </c>
      <c r="H147" s="129">
        <f t="shared" si="9"/>
        <v>1</v>
      </c>
      <c r="I147" s="129">
        <f t="shared" si="10"/>
        <v>1</v>
      </c>
      <c r="J147" s="129">
        <f t="shared" si="11"/>
        <v>1</v>
      </c>
    </row>
    <row r="148" spans="1:10" ht="15" customHeight="1">
      <c r="A148" s="163">
        <v>5190</v>
      </c>
      <c r="B148" s="163" t="s">
        <v>1382</v>
      </c>
      <c r="C148" s="150" t="s">
        <v>1506</v>
      </c>
      <c r="D148" s="165" t="s">
        <v>1435</v>
      </c>
      <c r="E148" s="166" t="s">
        <v>1419</v>
      </c>
      <c r="F148" s="167" t="s">
        <v>1552</v>
      </c>
      <c r="G148" s="129">
        <f t="shared" si="8"/>
        <v>0</v>
      </c>
      <c r="H148" s="129">
        <f t="shared" si="9"/>
        <v>0</v>
      </c>
      <c r="I148" s="129">
        <f t="shared" si="10"/>
        <v>1</v>
      </c>
      <c r="J148" s="129">
        <f t="shared" si="11"/>
        <v>1</v>
      </c>
    </row>
    <row r="149" spans="1:10" ht="15" customHeight="1">
      <c r="A149" s="163">
        <v>5190</v>
      </c>
      <c r="B149" s="163" t="s">
        <v>1382</v>
      </c>
      <c r="C149" s="150" t="s">
        <v>1507</v>
      </c>
      <c r="D149" s="165" t="s">
        <v>1408</v>
      </c>
      <c r="E149" s="166" t="s">
        <v>1567</v>
      </c>
      <c r="F149" s="167" t="s">
        <v>1552</v>
      </c>
      <c r="G149" s="129">
        <f t="shared" si="8"/>
        <v>0</v>
      </c>
      <c r="H149" s="129">
        <f t="shared" si="9"/>
        <v>1</v>
      </c>
      <c r="I149" s="129">
        <f t="shared" si="10"/>
        <v>1</v>
      </c>
      <c r="J149" s="129">
        <f t="shared" si="11"/>
        <v>1</v>
      </c>
    </row>
    <row r="150" spans="1:10" ht="15" customHeight="1">
      <c r="A150" s="163">
        <v>5190</v>
      </c>
      <c r="B150" s="163" t="s">
        <v>1382</v>
      </c>
      <c r="C150" s="150" t="s">
        <v>1508</v>
      </c>
      <c r="D150" s="165" t="s">
        <v>1435</v>
      </c>
      <c r="E150" s="166" t="s">
        <v>1553</v>
      </c>
      <c r="F150" s="167"/>
      <c r="G150" s="129">
        <f t="shared" si="8"/>
        <v>0</v>
      </c>
      <c r="H150" s="129">
        <f t="shared" si="9"/>
        <v>1</v>
      </c>
      <c r="I150" s="129">
        <f t="shared" si="10"/>
        <v>0</v>
      </c>
      <c r="J150" s="129">
        <f t="shared" si="11"/>
        <v>1</v>
      </c>
    </row>
    <row r="151" spans="1:10" ht="15" customHeight="1">
      <c r="A151" s="163">
        <v>5190</v>
      </c>
      <c r="B151" s="163" t="s">
        <v>1382</v>
      </c>
      <c r="C151" s="150" t="s">
        <v>1509</v>
      </c>
      <c r="D151" s="165" t="s">
        <v>1399</v>
      </c>
      <c r="E151" s="166" t="s">
        <v>1385</v>
      </c>
      <c r="F151" s="167" t="s">
        <v>1552</v>
      </c>
      <c r="G151" s="129">
        <f t="shared" si="8"/>
        <v>0</v>
      </c>
      <c r="H151" s="129">
        <f t="shared" si="9"/>
        <v>1</v>
      </c>
      <c r="I151" s="129">
        <f t="shared" si="10"/>
        <v>1</v>
      </c>
      <c r="J151" s="129">
        <f t="shared" si="11"/>
        <v>1</v>
      </c>
    </row>
    <row r="152" spans="1:10" ht="15" customHeight="1">
      <c r="A152" s="163">
        <v>5190</v>
      </c>
      <c r="B152" s="163" t="s">
        <v>1382</v>
      </c>
      <c r="C152" s="150" t="s">
        <v>1437</v>
      </c>
      <c r="D152" s="165" t="s">
        <v>1438</v>
      </c>
      <c r="E152" s="166" t="s">
        <v>1553</v>
      </c>
      <c r="F152" s="167"/>
      <c r="G152" s="129">
        <f t="shared" si="8"/>
        <v>0</v>
      </c>
      <c r="H152" s="129">
        <f t="shared" si="9"/>
        <v>1</v>
      </c>
      <c r="I152" s="129">
        <f t="shared" si="10"/>
        <v>0</v>
      </c>
      <c r="J152" s="129">
        <f t="shared" si="11"/>
        <v>1</v>
      </c>
    </row>
    <row r="153" spans="1:10" ht="15" customHeight="1">
      <c r="A153" s="163">
        <v>5191</v>
      </c>
      <c r="B153" s="163" t="s">
        <v>1382</v>
      </c>
      <c r="C153" s="151" t="s">
        <v>1474</v>
      </c>
      <c r="D153" s="165" t="s">
        <v>1389</v>
      </c>
      <c r="E153" s="166" t="s">
        <v>1475</v>
      </c>
      <c r="F153" s="167" t="s">
        <v>1552</v>
      </c>
      <c r="G153" s="129">
        <f t="shared" si="8"/>
        <v>0</v>
      </c>
      <c r="H153" s="129">
        <f t="shared" si="9"/>
        <v>1</v>
      </c>
      <c r="I153" s="129">
        <f t="shared" si="10"/>
        <v>1</v>
      </c>
      <c r="J153" s="129">
        <f t="shared" si="11"/>
        <v>1</v>
      </c>
    </row>
    <row r="154" spans="1:10" ht="15" customHeight="1">
      <c r="A154" s="163">
        <v>5191</v>
      </c>
      <c r="B154" s="163" t="s">
        <v>1382</v>
      </c>
      <c r="C154" s="151" t="s">
        <v>1479</v>
      </c>
      <c r="D154" s="165" t="s">
        <v>1389</v>
      </c>
      <c r="E154" s="166" t="s">
        <v>1475</v>
      </c>
      <c r="F154" s="167" t="s">
        <v>1552</v>
      </c>
      <c r="G154" s="129">
        <f t="shared" si="8"/>
        <v>0</v>
      </c>
      <c r="H154" s="129">
        <f t="shared" si="9"/>
        <v>1</v>
      </c>
      <c r="I154" s="129">
        <f t="shared" si="10"/>
        <v>1</v>
      </c>
      <c r="J154" s="129">
        <f t="shared" si="11"/>
        <v>1</v>
      </c>
    </row>
    <row r="155" spans="1:10" ht="15" customHeight="1">
      <c r="A155" s="163">
        <v>5191</v>
      </c>
      <c r="B155" s="163" t="s">
        <v>1382</v>
      </c>
      <c r="C155" s="151" t="s">
        <v>1481</v>
      </c>
      <c r="D155" s="165" t="s">
        <v>1389</v>
      </c>
      <c r="E155" s="166" t="s">
        <v>1475</v>
      </c>
      <c r="F155" s="167" t="s">
        <v>1552</v>
      </c>
      <c r="G155" s="129">
        <f t="shared" si="8"/>
        <v>0</v>
      </c>
      <c r="H155" s="129">
        <f t="shared" si="9"/>
        <v>1</v>
      </c>
      <c r="I155" s="129">
        <f t="shared" si="10"/>
        <v>1</v>
      </c>
      <c r="J155" s="129">
        <f t="shared" si="11"/>
        <v>1</v>
      </c>
    </row>
    <row r="156" spans="1:10" ht="15" customHeight="1">
      <c r="A156" s="163">
        <v>5191</v>
      </c>
      <c r="B156" s="163" t="s">
        <v>1382</v>
      </c>
      <c r="C156" s="151" t="s">
        <v>1480</v>
      </c>
      <c r="D156" s="165" t="s">
        <v>1389</v>
      </c>
      <c r="E156" s="166" t="s">
        <v>1475</v>
      </c>
      <c r="F156" s="167" t="s">
        <v>1552</v>
      </c>
      <c r="G156" s="129">
        <f t="shared" si="8"/>
        <v>0</v>
      </c>
      <c r="H156" s="129">
        <f t="shared" si="9"/>
        <v>1</v>
      </c>
      <c r="I156" s="129">
        <f t="shared" si="10"/>
        <v>1</v>
      </c>
      <c r="J156" s="129">
        <f t="shared" si="11"/>
        <v>1</v>
      </c>
    </row>
    <row r="157" spans="1:10" ht="15" customHeight="1">
      <c r="A157" s="163">
        <v>5191</v>
      </c>
      <c r="B157" s="163" t="s">
        <v>1382</v>
      </c>
      <c r="C157" s="151" t="s">
        <v>1482</v>
      </c>
      <c r="D157" s="165" t="s">
        <v>1389</v>
      </c>
      <c r="E157" s="166" t="s">
        <v>1553</v>
      </c>
      <c r="F157" s="167"/>
      <c r="G157" s="129">
        <f t="shared" si="8"/>
        <v>0</v>
      </c>
      <c r="H157" s="129">
        <f t="shared" si="9"/>
        <v>1</v>
      </c>
      <c r="I157" s="129">
        <f t="shared" si="10"/>
        <v>0</v>
      </c>
      <c r="J157" s="129">
        <f t="shared" si="11"/>
        <v>1</v>
      </c>
    </row>
    <row r="158" spans="1:10" ht="15" customHeight="1">
      <c r="A158" s="163">
        <v>5191</v>
      </c>
      <c r="B158" s="163" t="s">
        <v>1382</v>
      </c>
      <c r="C158" s="151" t="s">
        <v>1483</v>
      </c>
      <c r="D158" s="165" t="s">
        <v>1389</v>
      </c>
      <c r="E158" s="166" t="s">
        <v>1475</v>
      </c>
      <c r="F158" s="167" t="s">
        <v>1552</v>
      </c>
      <c r="G158" s="129">
        <f t="shared" si="8"/>
        <v>0</v>
      </c>
      <c r="H158" s="129">
        <f t="shared" si="9"/>
        <v>1</v>
      </c>
      <c r="I158" s="129">
        <f t="shared" si="10"/>
        <v>1</v>
      </c>
      <c r="J158" s="129">
        <f t="shared" si="11"/>
        <v>1</v>
      </c>
    </row>
    <row r="159" spans="1:10" ht="15" customHeight="1">
      <c r="A159" s="163">
        <v>5191</v>
      </c>
      <c r="B159" s="163" t="s">
        <v>1382</v>
      </c>
      <c r="C159" s="151" t="s">
        <v>1510</v>
      </c>
      <c r="D159" s="165" t="s">
        <v>1401</v>
      </c>
      <c r="E159" s="166" t="s">
        <v>1511</v>
      </c>
      <c r="F159" s="167" t="s">
        <v>1552</v>
      </c>
      <c r="G159" s="129">
        <f t="shared" si="8"/>
        <v>0</v>
      </c>
      <c r="H159" s="129">
        <f t="shared" si="9"/>
        <v>1</v>
      </c>
      <c r="I159" s="129">
        <f t="shared" si="10"/>
        <v>1</v>
      </c>
      <c r="J159" s="129">
        <f t="shared" si="11"/>
        <v>1</v>
      </c>
    </row>
    <row r="160" spans="1:10" ht="15" customHeight="1">
      <c r="A160" s="163">
        <v>5191</v>
      </c>
      <c r="B160" s="163" t="s">
        <v>1382</v>
      </c>
      <c r="C160" s="151" t="s">
        <v>1484</v>
      </c>
      <c r="D160" s="165" t="s">
        <v>1399</v>
      </c>
      <c r="E160" s="166" t="s">
        <v>1553</v>
      </c>
      <c r="F160" s="167"/>
      <c r="G160" s="129">
        <f t="shared" si="8"/>
        <v>0</v>
      </c>
      <c r="H160" s="129">
        <f t="shared" si="9"/>
        <v>1</v>
      </c>
      <c r="I160" s="129">
        <f t="shared" si="10"/>
        <v>0</v>
      </c>
      <c r="J160" s="129">
        <f t="shared" si="11"/>
        <v>1</v>
      </c>
    </row>
    <row r="161" spans="1:10" ht="15" customHeight="1">
      <c r="A161" s="163">
        <v>5191</v>
      </c>
      <c r="B161" s="163" t="s">
        <v>1382</v>
      </c>
      <c r="C161" s="151" t="s">
        <v>1512</v>
      </c>
      <c r="D161" s="165" t="s">
        <v>284</v>
      </c>
      <c r="E161" s="166" t="s">
        <v>1513</v>
      </c>
      <c r="F161" s="167" t="s">
        <v>1552</v>
      </c>
      <c r="G161" s="129">
        <f t="shared" si="8"/>
        <v>0</v>
      </c>
      <c r="H161" s="129">
        <f t="shared" si="9"/>
        <v>0</v>
      </c>
      <c r="I161" s="129">
        <f t="shared" si="10"/>
        <v>1</v>
      </c>
      <c r="J161" s="129">
        <f t="shared" si="11"/>
        <v>1</v>
      </c>
    </row>
    <row r="162" spans="1:10" ht="15" customHeight="1">
      <c r="A162" s="163">
        <v>5191</v>
      </c>
      <c r="B162" s="163" t="s">
        <v>1382</v>
      </c>
      <c r="C162" s="151" t="s">
        <v>1514</v>
      </c>
      <c r="D162" s="165" t="s">
        <v>1494</v>
      </c>
      <c r="E162" s="166" t="s">
        <v>1553</v>
      </c>
      <c r="F162" s="167"/>
      <c r="G162" s="129">
        <f t="shared" si="8"/>
        <v>0</v>
      </c>
      <c r="H162" s="129">
        <f t="shared" si="9"/>
        <v>1</v>
      </c>
      <c r="I162" s="129">
        <f t="shared" si="10"/>
        <v>0</v>
      </c>
      <c r="J162" s="129">
        <f t="shared" si="11"/>
        <v>1</v>
      </c>
    </row>
    <row r="163" spans="1:10" ht="15" customHeight="1">
      <c r="A163" s="163">
        <v>5199</v>
      </c>
      <c r="B163" s="163" t="s">
        <v>1382</v>
      </c>
      <c r="C163" s="174" t="s">
        <v>1421</v>
      </c>
      <c r="D163" s="165" t="s">
        <v>1422</v>
      </c>
      <c r="E163" s="166" t="s">
        <v>1574</v>
      </c>
      <c r="F163" s="167" t="s">
        <v>1552</v>
      </c>
      <c r="G163" s="129">
        <f t="shared" si="8"/>
        <v>0</v>
      </c>
      <c r="H163" s="129">
        <f t="shared" si="9"/>
        <v>1</v>
      </c>
      <c r="I163" s="129">
        <f t="shared" si="10"/>
        <v>1</v>
      </c>
      <c r="J163" s="129">
        <f t="shared" si="11"/>
        <v>1</v>
      </c>
    </row>
    <row r="164" spans="1:10" ht="15" customHeight="1">
      <c r="A164" s="163">
        <v>5199</v>
      </c>
      <c r="B164" s="163" t="s">
        <v>1382</v>
      </c>
      <c r="C164" s="174" t="s">
        <v>1442</v>
      </c>
      <c r="D164" s="165" t="s">
        <v>1443</v>
      </c>
      <c r="E164" s="166" t="s">
        <v>1574</v>
      </c>
      <c r="F164" s="167" t="s">
        <v>1552</v>
      </c>
      <c r="G164" s="129">
        <f t="shared" si="8"/>
        <v>0</v>
      </c>
      <c r="H164" s="129">
        <f t="shared" si="9"/>
        <v>1</v>
      </c>
      <c r="I164" s="129">
        <f t="shared" si="10"/>
        <v>1</v>
      </c>
      <c r="J164" s="129">
        <f t="shared" si="11"/>
        <v>1</v>
      </c>
    </row>
    <row r="165" spans="1:10" ht="15" customHeight="1">
      <c r="A165" s="163">
        <v>5199</v>
      </c>
      <c r="B165" s="163" t="s">
        <v>1382</v>
      </c>
      <c r="C165" s="174" t="s">
        <v>1449</v>
      </c>
      <c r="D165" s="165" t="s">
        <v>1450</v>
      </c>
      <c r="E165" s="166" t="s">
        <v>1555</v>
      </c>
      <c r="F165" s="167" t="s">
        <v>1552</v>
      </c>
      <c r="G165" s="129">
        <f t="shared" si="8"/>
        <v>0</v>
      </c>
      <c r="H165" s="129">
        <f t="shared" si="9"/>
        <v>0</v>
      </c>
      <c r="I165" s="129">
        <f t="shared" si="10"/>
        <v>1</v>
      </c>
      <c r="J165" s="129">
        <f t="shared" si="11"/>
        <v>1</v>
      </c>
    </row>
    <row r="166" spans="1:10" ht="15" customHeight="1">
      <c r="A166" s="163">
        <v>5199</v>
      </c>
      <c r="B166" s="163" t="s">
        <v>1382</v>
      </c>
      <c r="C166" s="174" t="s">
        <v>1440</v>
      </c>
      <c r="D166" s="165" t="s">
        <v>1401</v>
      </c>
      <c r="E166" s="166" t="s">
        <v>1575</v>
      </c>
      <c r="F166" s="167" t="s">
        <v>1552</v>
      </c>
      <c r="G166" s="129">
        <f t="shared" si="8"/>
        <v>0</v>
      </c>
      <c r="H166" s="129">
        <f t="shared" si="9"/>
        <v>1</v>
      </c>
      <c r="I166" s="129">
        <f t="shared" si="10"/>
        <v>1</v>
      </c>
      <c r="J166" s="129">
        <f t="shared" si="11"/>
        <v>1</v>
      </c>
    </row>
    <row r="167" spans="1:10" ht="15" customHeight="1">
      <c r="A167" s="163">
        <v>5199</v>
      </c>
      <c r="B167" s="163" t="s">
        <v>1382</v>
      </c>
      <c r="C167" s="174" t="s">
        <v>1444</v>
      </c>
      <c r="D167" s="165" t="s">
        <v>1389</v>
      </c>
      <c r="E167" s="166" t="s">
        <v>1403</v>
      </c>
      <c r="F167" s="167" t="s">
        <v>1552</v>
      </c>
      <c r="G167" s="129">
        <f t="shared" si="8"/>
        <v>0</v>
      </c>
      <c r="H167" s="129">
        <f t="shared" si="9"/>
        <v>0</v>
      </c>
      <c r="I167" s="129">
        <f t="shared" si="10"/>
        <v>1</v>
      </c>
      <c r="J167" s="129">
        <f t="shared" si="11"/>
        <v>1</v>
      </c>
    </row>
    <row r="168" spans="1:10" ht="15" customHeight="1">
      <c r="A168" s="163">
        <v>5199</v>
      </c>
      <c r="B168" s="163" t="s">
        <v>1382</v>
      </c>
      <c r="C168" s="174" t="s">
        <v>1445</v>
      </c>
      <c r="D168" s="165" t="s">
        <v>1401</v>
      </c>
      <c r="E168" s="166" t="s">
        <v>1575</v>
      </c>
      <c r="F168" s="167" t="s">
        <v>1552</v>
      </c>
      <c r="G168" s="129">
        <f t="shared" si="8"/>
        <v>0</v>
      </c>
      <c r="H168" s="129">
        <f t="shared" si="9"/>
        <v>1</v>
      </c>
      <c r="I168" s="129">
        <f t="shared" si="10"/>
        <v>1</v>
      </c>
      <c r="J168" s="129">
        <f t="shared" si="11"/>
        <v>1</v>
      </c>
    </row>
    <row r="169" spans="1:10" ht="15" customHeight="1">
      <c r="A169" s="163">
        <v>5199</v>
      </c>
      <c r="B169" s="163" t="s">
        <v>1382</v>
      </c>
      <c r="C169" s="174" t="s">
        <v>1485</v>
      </c>
      <c r="D169" s="165" t="s">
        <v>1401</v>
      </c>
      <c r="E169" s="166" t="s">
        <v>1551</v>
      </c>
      <c r="F169" s="167" t="s">
        <v>1552</v>
      </c>
      <c r="G169" s="129">
        <f t="shared" si="8"/>
        <v>0</v>
      </c>
      <c r="H169" s="129">
        <f t="shared" si="9"/>
        <v>1</v>
      </c>
      <c r="I169" s="129">
        <f t="shared" si="10"/>
        <v>1</v>
      </c>
      <c r="J169" s="129">
        <f t="shared" si="11"/>
        <v>1</v>
      </c>
    </row>
    <row r="170" spans="1:10" ht="15" customHeight="1">
      <c r="A170" s="163">
        <v>5199</v>
      </c>
      <c r="B170" s="163" t="s">
        <v>1382</v>
      </c>
      <c r="C170" s="174" t="s">
        <v>1487</v>
      </c>
      <c r="D170" s="165" t="s">
        <v>1430</v>
      </c>
      <c r="E170" s="166" t="s">
        <v>1553</v>
      </c>
      <c r="F170" s="167"/>
      <c r="G170" s="129">
        <f t="shared" si="8"/>
        <v>1</v>
      </c>
      <c r="H170" s="129">
        <f t="shared" si="9"/>
        <v>1</v>
      </c>
      <c r="I170" s="129">
        <f t="shared" si="10"/>
        <v>0</v>
      </c>
      <c r="J170" s="129">
        <f t="shared" si="11"/>
        <v>1</v>
      </c>
    </row>
    <row r="171" spans="1:10" ht="15" customHeight="1">
      <c r="A171" s="163">
        <v>5199</v>
      </c>
      <c r="B171" s="163" t="s">
        <v>1382</v>
      </c>
      <c r="C171" s="174" t="s">
        <v>1488</v>
      </c>
      <c r="D171" s="165" t="s">
        <v>1401</v>
      </c>
      <c r="E171" s="166" t="s">
        <v>1555</v>
      </c>
      <c r="F171" s="167" t="s">
        <v>1552</v>
      </c>
      <c r="G171" s="129">
        <f t="shared" si="8"/>
        <v>0</v>
      </c>
      <c r="H171" s="129">
        <f t="shared" si="9"/>
        <v>0</v>
      </c>
      <c r="I171" s="129">
        <f t="shared" si="10"/>
        <v>1</v>
      </c>
      <c r="J171" s="129">
        <f t="shared" si="11"/>
        <v>1</v>
      </c>
    </row>
    <row r="172" spans="1:10" ht="15" customHeight="1">
      <c r="A172" s="163">
        <v>5199</v>
      </c>
      <c r="B172" s="163" t="s">
        <v>1382</v>
      </c>
      <c r="C172" s="174" t="s">
        <v>1447</v>
      </c>
      <c r="D172" s="165" t="s">
        <v>1448</v>
      </c>
      <c r="E172" s="166" t="s">
        <v>1553</v>
      </c>
      <c r="F172" s="167"/>
      <c r="G172" s="129">
        <f t="shared" si="8"/>
        <v>1</v>
      </c>
      <c r="H172" s="129">
        <f t="shared" si="9"/>
        <v>1</v>
      </c>
      <c r="I172" s="129">
        <f t="shared" si="10"/>
        <v>0</v>
      </c>
      <c r="J172" s="129">
        <f t="shared" si="11"/>
        <v>1</v>
      </c>
    </row>
    <row r="173" spans="1:10" ht="15" customHeight="1">
      <c r="A173" s="163">
        <v>5347</v>
      </c>
      <c r="B173" s="163" t="s">
        <v>1382</v>
      </c>
      <c r="C173" s="175" t="s">
        <v>1497</v>
      </c>
      <c r="D173" s="165" t="s">
        <v>284</v>
      </c>
      <c r="E173" s="166" t="s">
        <v>1555</v>
      </c>
      <c r="F173" s="167" t="s">
        <v>1552</v>
      </c>
      <c r="G173" s="129">
        <f t="shared" si="8"/>
        <v>0</v>
      </c>
      <c r="H173" s="129">
        <f t="shared" si="9"/>
        <v>0</v>
      </c>
      <c r="I173" s="129">
        <f t="shared" si="10"/>
        <v>1</v>
      </c>
      <c r="J173" s="129">
        <f t="shared" si="11"/>
        <v>1</v>
      </c>
    </row>
    <row r="174" spans="1:10" ht="15" customHeight="1">
      <c r="A174" s="163">
        <v>5347</v>
      </c>
      <c r="B174" s="163" t="s">
        <v>1382</v>
      </c>
      <c r="C174" s="175" t="s">
        <v>1593</v>
      </c>
      <c r="D174" s="165" t="s">
        <v>1401</v>
      </c>
      <c r="E174" s="166" t="s">
        <v>1386</v>
      </c>
      <c r="F174" s="167" t="s">
        <v>1552</v>
      </c>
      <c r="G174" s="129">
        <f t="shared" si="8"/>
        <v>0</v>
      </c>
      <c r="H174" s="129">
        <f t="shared" si="9"/>
        <v>0</v>
      </c>
      <c r="I174" s="129">
        <f t="shared" si="10"/>
        <v>1</v>
      </c>
      <c r="J174" s="129">
        <f t="shared" si="11"/>
        <v>1</v>
      </c>
    </row>
    <row r="175" spans="1:10" ht="15" customHeight="1">
      <c r="A175" s="163">
        <v>5347</v>
      </c>
      <c r="B175" s="163" t="s">
        <v>1382</v>
      </c>
      <c r="C175" s="175" t="s">
        <v>1594</v>
      </c>
      <c r="D175" s="165" t="s">
        <v>284</v>
      </c>
      <c r="E175" s="166" t="s">
        <v>284</v>
      </c>
      <c r="F175" s="167" t="s">
        <v>1552</v>
      </c>
      <c r="G175" s="129">
        <f t="shared" si="8"/>
        <v>0</v>
      </c>
      <c r="H175" s="129">
        <f t="shared" si="9"/>
        <v>0</v>
      </c>
      <c r="I175" s="129">
        <f t="shared" si="10"/>
        <v>1</v>
      </c>
      <c r="J175" s="129">
        <f t="shared" si="11"/>
        <v>1</v>
      </c>
    </row>
    <row r="176" spans="1:10" ht="15" customHeight="1">
      <c r="A176" s="163">
        <v>5347</v>
      </c>
      <c r="B176" s="163" t="s">
        <v>1382</v>
      </c>
      <c r="C176" s="175" t="s">
        <v>1595</v>
      </c>
      <c r="D176" s="165" t="s">
        <v>1401</v>
      </c>
      <c r="E176" s="166" t="s">
        <v>1575</v>
      </c>
      <c r="F176" s="167" t="s">
        <v>1552</v>
      </c>
      <c r="G176" s="129">
        <f t="shared" si="8"/>
        <v>0</v>
      </c>
      <c r="H176" s="129">
        <f t="shared" si="9"/>
        <v>1</v>
      </c>
      <c r="I176" s="129">
        <f t="shared" si="10"/>
        <v>1</v>
      </c>
      <c r="J176" s="129">
        <f t="shared" si="11"/>
        <v>1</v>
      </c>
    </row>
    <row r="177" spans="1:10" ht="15" customHeight="1">
      <c r="A177" s="163">
        <v>5347</v>
      </c>
      <c r="B177" s="163" t="s">
        <v>1382</v>
      </c>
      <c r="C177" s="175" t="s">
        <v>1492</v>
      </c>
      <c r="D177" s="165" t="s">
        <v>1401</v>
      </c>
      <c r="E177" s="166" t="s">
        <v>1555</v>
      </c>
      <c r="F177" s="167" t="s">
        <v>1552</v>
      </c>
      <c r="G177" s="129">
        <f t="shared" si="8"/>
        <v>0</v>
      </c>
      <c r="H177" s="129">
        <f t="shared" si="9"/>
        <v>0</v>
      </c>
      <c r="I177" s="129">
        <f t="shared" si="10"/>
        <v>1</v>
      </c>
      <c r="J177" s="129">
        <f t="shared" si="11"/>
        <v>1</v>
      </c>
    </row>
    <row r="178" spans="1:10" ht="15" customHeight="1">
      <c r="A178" s="163">
        <v>5347</v>
      </c>
      <c r="B178" s="163" t="s">
        <v>1382</v>
      </c>
      <c r="C178" s="175" t="s">
        <v>1596</v>
      </c>
      <c r="D178" s="165" t="s">
        <v>284</v>
      </c>
      <c r="E178" s="166" t="s">
        <v>1511</v>
      </c>
      <c r="F178" s="167" t="s">
        <v>1552</v>
      </c>
      <c r="G178" s="129">
        <f t="shared" si="8"/>
        <v>0</v>
      </c>
      <c r="H178" s="129">
        <f t="shared" si="9"/>
        <v>1</v>
      </c>
      <c r="I178" s="129">
        <f t="shared" si="10"/>
        <v>1</v>
      </c>
      <c r="J178" s="129">
        <f t="shared" si="11"/>
        <v>1</v>
      </c>
    </row>
    <row r="179" spans="1:10" ht="15" customHeight="1">
      <c r="A179" s="163">
        <v>5347</v>
      </c>
      <c r="B179" s="163" t="s">
        <v>1382</v>
      </c>
      <c r="C179" s="175" t="s">
        <v>1495</v>
      </c>
      <c r="D179" s="165" t="s">
        <v>1496</v>
      </c>
      <c r="E179" s="166" t="s">
        <v>1551</v>
      </c>
      <c r="F179" s="167" t="s">
        <v>1552</v>
      </c>
      <c r="G179" s="129">
        <f t="shared" si="8"/>
        <v>0</v>
      </c>
      <c r="H179" s="129">
        <f t="shared" si="9"/>
        <v>1</v>
      </c>
      <c r="I179" s="129">
        <f t="shared" si="10"/>
        <v>1</v>
      </c>
      <c r="J179" s="129">
        <f t="shared" si="11"/>
        <v>1</v>
      </c>
    </row>
    <row r="180" spans="1:10" ht="15" customHeight="1">
      <c r="A180" s="163">
        <v>5347</v>
      </c>
      <c r="B180" s="163" t="s">
        <v>1382</v>
      </c>
      <c r="C180" s="175" t="s">
        <v>1597</v>
      </c>
      <c r="D180" s="165" t="s">
        <v>284</v>
      </c>
      <c r="E180" s="166" t="s">
        <v>1551</v>
      </c>
      <c r="F180" s="167" t="s">
        <v>1552</v>
      </c>
      <c r="G180" s="129">
        <f t="shared" si="8"/>
        <v>0</v>
      </c>
      <c r="H180" s="129">
        <f t="shared" si="9"/>
        <v>1</v>
      </c>
      <c r="I180" s="129">
        <f t="shared" si="10"/>
        <v>1</v>
      </c>
      <c r="J180" s="129">
        <f t="shared" si="11"/>
        <v>1</v>
      </c>
    </row>
    <row r="181" spans="1:10" ht="15" customHeight="1">
      <c r="A181" s="163">
        <v>5347</v>
      </c>
      <c r="B181" s="163" t="s">
        <v>1382</v>
      </c>
      <c r="C181" s="175" t="s">
        <v>1557</v>
      </c>
      <c r="D181" s="165" t="s">
        <v>1401</v>
      </c>
      <c r="E181" s="166" t="s">
        <v>1551</v>
      </c>
      <c r="F181" s="167" t="s">
        <v>1552</v>
      </c>
      <c r="G181" s="129">
        <f t="shared" si="8"/>
        <v>0</v>
      </c>
      <c r="H181" s="129">
        <f t="shared" si="9"/>
        <v>1</v>
      </c>
      <c r="I181" s="129">
        <f t="shared" si="10"/>
        <v>1</v>
      </c>
      <c r="J181" s="129">
        <f t="shared" si="11"/>
        <v>1</v>
      </c>
    </row>
    <row r="182" spans="1:10" ht="15" customHeight="1">
      <c r="A182" s="163">
        <v>5347</v>
      </c>
      <c r="B182" s="163" t="s">
        <v>1382</v>
      </c>
      <c r="C182" s="175" t="s">
        <v>1493</v>
      </c>
      <c r="D182" s="165" t="s">
        <v>1494</v>
      </c>
      <c r="E182" s="166" t="s">
        <v>1551</v>
      </c>
      <c r="F182" s="167" t="s">
        <v>1552</v>
      </c>
      <c r="G182" s="129">
        <f t="shared" si="8"/>
        <v>0</v>
      </c>
      <c r="H182" s="129">
        <f t="shared" si="9"/>
        <v>1</v>
      </c>
      <c r="I182" s="129">
        <f t="shared" si="10"/>
        <v>1</v>
      </c>
      <c r="J182" s="129">
        <f t="shared" si="11"/>
        <v>1</v>
      </c>
    </row>
    <row r="183" spans="1:10" ht="15" customHeight="1">
      <c r="A183" s="163">
        <v>5519</v>
      </c>
      <c r="B183" s="163" t="s">
        <v>1382</v>
      </c>
      <c r="C183" s="152" t="s">
        <v>1440</v>
      </c>
      <c r="D183" s="165" t="s">
        <v>1401</v>
      </c>
      <c r="E183" s="166" t="s">
        <v>1575</v>
      </c>
      <c r="F183" s="167" t="s">
        <v>1552</v>
      </c>
      <c r="G183" s="129">
        <f t="shared" si="8"/>
        <v>0</v>
      </c>
      <c r="H183" s="129">
        <f t="shared" si="9"/>
        <v>1</v>
      </c>
      <c r="I183" s="129">
        <f t="shared" si="10"/>
        <v>1</v>
      </c>
      <c r="J183" s="129">
        <f t="shared" si="11"/>
        <v>1</v>
      </c>
    </row>
    <row r="184" spans="1:10" ht="15" customHeight="1">
      <c r="A184" s="163">
        <v>5519</v>
      </c>
      <c r="B184" s="163" t="s">
        <v>1382</v>
      </c>
      <c r="C184" s="152" t="s">
        <v>1507</v>
      </c>
      <c r="D184" s="165" t="s">
        <v>1408</v>
      </c>
      <c r="E184" s="166" t="s">
        <v>1567</v>
      </c>
      <c r="F184" s="167" t="s">
        <v>1552</v>
      </c>
      <c r="G184" s="129">
        <f t="shared" si="8"/>
        <v>0</v>
      </c>
      <c r="H184" s="129">
        <f t="shared" si="9"/>
        <v>1</v>
      </c>
      <c r="I184" s="129">
        <f t="shared" si="10"/>
        <v>1</v>
      </c>
      <c r="J184" s="129">
        <f t="shared" si="11"/>
        <v>1</v>
      </c>
    </row>
    <row r="185" spans="1:10" ht="15" customHeight="1">
      <c r="A185" s="163">
        <v>5519</v>
      </c>
      <c r="B185" s="163" t="s">
        <v>1382</v>
      </c>
      <c r="C185" s="152" t="s">
        <v>1431</v>
      </c>
      <c r="D185" s="165" t="s">
        <v>1432</v>
      </c>
      <c r="E185" s="166" t="s">
        <v>1385</v>
      </c>
      <c r="F185" s="167" t="s">
        <v>1552</v>
      </c>
      <c r="G185" s="129">
        <f t="shared" si="8"/>
        <v>0</v>
      </c>
      <c r="H185" s="129">
        <f t="shared" si="9"/>
        <v>1</v>
      </c>
      <c r="I185" s="129">
        <f t="shared" si="10"/>
        <v>1</v>
      </c>
      <c r="J185" s="129">
        <f t="shared" si="11"/>
        <v>1</v>
      </c>
    </row>
    <row r="186" spans="1:10" ht="15" customHeight="1">
      <c r="A186" s="163">
        <v>5519</v>
      </c>
      <c r="B186" s="163" t="s">
        <v>1382</v>
      </c>
      <c r="C186" s="152" t="s">
        <v>1429</v>
      </c>
      <c r="D186" s="165" t="s">
        <v>1399</v>
      </c>
      <c r="E186" s="166" t="s">
        <v>1430</v>
      </c>
      <c r="F186" s="167" t="s">
        <v>1552</v>
      </c>
      <c r="G186" s="129">
        <f t="shared" si="8"/>
        <v>0</v>
      </c>
      <c r="H186" s="129">
        <f t="shared" si="9"/>
        <v>1</v>
      </c>
      <c r="I186" s="129">
        <f t="shared" si="10"/>
        <v>1</v>
      </c>
      <c r="J186" s="129">
        <f t="shared" si="11"/>
        <v>1</v>
      </c>
    </row>
    <row r="187" spans="1:10" ht="15" customHeight="1">
      <c r="A187" s="163">
        <v>5519</v>
      </c>
      <c r="B187" s="163" t="s">
        <v>1382</v>
      </c>
      <c r="C187" s="152" t="s">
        <v>1425</v>
      </c>
      <c r="D187" s="165" t="s">
        <v>1426</v>
      </c>
      <c r="E187" s="166" t="s">
        <v>1553</v>
      </c>
      <c r="F187" s="167"/>
      <c r="G187" s="129">
        <f t="shared" si="8"/>
        <v>0</v>
      </c>
      <c r="H187" s="129">
        <f t="shared" si="9"/>
        <v>1</v>
      </c>
      <c r="I187" s="129">
        <f t="shared" si="10"/>
        <v>0</v>
      </c>
      <c r="J187" s="129">
        <f t="shared" si="11"/>
        <v>1</v>
      </c>
    </row>
    <row r="188" spans="1:10" ht="15" customHeight="1">
      <c r="A188" s="163">
        <v>5519</v>
      </c>
      <c r="B188" s="163" t="s">
        <v>1382</v>
      </c>
      <c r="C188" s="152" t="s">
        <v>1445</v>
      </c>
      <c r="D188" s="165" t="s">
        <v>1401</v>
      </c>
      <c r="E188" s="166" t="s">
        <v>1575</v>
      </c>
      <c r="F188" s="167" t="s">
        <v>1552</v>
      </c>
      <c r="G188" s="129">
        <f t="shared" si="8"/>
        <v>0</v>
      </c>
      <c r="H188" s="129">
        <f t="shared" si="9"/>
        <v>1</v>
      </c>
      <c r="I188" s="129">
        <f t="shared" si="10"/>
        <v>1</v>
      </c>
      <c r="J188" s="129">
        <f t="shared" si="11"/>
        <v>1</v>
      </c>
    </row>
    <row r="189" spans="1:10" ht="15" customHeight="1">
      <c r="A189" s="163">
        <v>5519</v>
      </c>
      <c r="B189" s="163" t="s">
        <v>1382</v>
      </c>
      <c r="C189" s="152" t="s">
        <v>1433</v>
      </c>
      <c r="D189" s="165" t="s">
        <v>1403</v>
      </c>
      <c r="E189" s="166" t="s">
        <v>1553</v>
      </c>
      <c r="F189" s="167"/>
      <c r="G189" s="129">
        <f t="shared" si="8"/>
        <v>0</v>
      </c>
      <c r="H189" s="129">
        <f t="shared" si="9"/>
        <v>1</v>
      </c>
      <c r="I189" s="129">
        <f t="shared" si="10"/>
        <v>0</v>
      </c>
      <c r="J189" s="129">
        <f t="shared" si="11"/>
        <v>1</v>
      </c>
    </row>
    <row r="190" spans="1:10" ht="15" customHeight="1">
      <c r="A190" s="163">
        <v>5519</v>
      </c>
      <c r="B190" s="163" t="s">
        <v>1382</v>
      </c>
      <c r="C190" s="152" t="s">
        <v>1506</v>
      </c>
      <c r="D190" s="165" t="s">
        <v>1435</v>
      </c>
      <c r="E190" s="166" t="s">
        <v>1419</v>
      </c>
      <c r="F190" s="167" t="s">
        <v>1552</v>
      </c>
      <c r="G190" s="129">
        <f t="shared" si="8"/>
        <v>0</v>
      </c>
      <c r="H190" s="129">
        <f t="shared" si="9"/>
        <v>0</v>
      </c>
      <c r="I190" s="129">
        <f t="shared" si="10"/>
        <v>1</v>
      </c>
      <c r="J190" s="129">
        <f t="shared" si="11"/>
        <v>1</v>
      </c>
    </row>
    <row r="191" spans="1:10" ht="15" customHeight="1">
      <c r="A191" s="163">
        <v>5519</v>
      </c>
      <c r="B191" s="163" t="s">
        <v>1382</v>
      </c>
      <c r="C191" s="152" t="s">
        <v>1508</v>
      </c>
      <c r="D191" s="165" t="s">
        <v>1435</v>
      </c>
      <c r="E191" s="166" t="s">
        <v>1553</v>
      </c>
      <c r="F191" s="167"/>
      <c r="G191" s="129">
        <f t="shared" si="8"/>
        <v>0</v>
      </c>
      <c r="H191" s="129">
        <f t="shared" si="9"/>
        <v>1</v>
      </c>
      <c r="I191" s="129">
        <f t="shared" si="10"/>
        <v>0</v>
      </c>
      <c r="J191" s="129">
        <f t="shared" si="11"/>
        <v>1</v>
      </c>
    </row>
    <row r="192" spans="1:10" ht="15" customHeight="1">
      <c r="A192" s="163">
        <v>5519</v>
      </c>
      <c r="B192" s="163" t="s">
        <v>1382</v>
      </c>
      <c r="C192" s="152" t="s">
        <v>1434</v>
      </c>
      <c r="D192" s="165" t="s">
        <v>1435</v>
      </c>
      <c r="E192" s="166" t="s">
        <v>1419</v>
      </c>
      <c r="F192" s="167" t="s">
        <v>1552</v>
      </c>
      <c r="G192" s="129">
        <f t="shared" si="8"/>
        <v>0</v>
      </c>
      <c r="H192" s="129">
        <f t="shared" si="9"/>
        <v>0</v>
      </c>
      <c r="I192" s="129">
        <f t="shared" si="10"/>
        <v>1</v>
      </c>
      <c r="J192" s="129">
        <f t="shared" si="11"/>
        <v>1</v>
      </c>
    </row>
    <row r="193" spans="1:10" ht="15" customHeight="1">
      <c r="A193" s="163">
        <v>5523</v>
      </c>
      <c r="B193" s="163" t="s">
        <v>1515</v>
      </c>
      <c r="C193" s="153" t="s">
        <v>1516</v>
      </c>
      <c r="D193" s="165" t="s">
        <v>1517</v>
      </c>
      <c r="E193" s="166" t="s">
        <v>1588</v>
      </c>
      <c r="F193" s="167" t="s">
        <v>1552</v>
      </c>
      <c r="G193" s="129">
        <f t="shared" si="8"/>
        <v>1</v>
      </c>
      <c r="H193" s="129">
        <f t="shared" si="9"/>
        <v>1</v>
      </c>
      <c r="I193" s="129">
        <f t="shared" si="10"/>
        <v>1</v>
      </c>
      <c r="J193" s="129">
        <f t="shared" si="11"/>
        <v>1</v>
      </c>
    </row>
    <row r="194" spans="1:10" ht="15" customHeight="1">
      <c r="A194" s="163">
        <v>5523</v>
      </c>
      <c r="B194" s="163" t="s">
        <v>1515</v>
      </c>
      <c r="C194" s="153" t="s">
        <v>1518</v>
      </c>
      <c r="D194" s="165" t="s">
        <v>1435</v>
      </c>
      <c r="E194" s="166" t="s">
        <v>1386</v>
      </c>
      <c r="F194" s="167" t="s">
        <v>1552</v>
      </c>
      <c r="G194" s="129">
        <f t="shared" si="8"/>
        <v>0</v>
      </c>
      <c r="H194" s="129">
        <f t="shared" si="9"/>
        <v>1</v>
      </c>
      <c r="I194" s="129">
        <f t="shared" si="10"/>
        <v>1</v>
      </c>
      <c r="J194" s="129">
        <f t="shared" si="11"/>
        <v>1</v>
      </c>
    </row>
    <row r="195" spans="1:10" ht="15" customHeight="1">
      <c r="A195" s="163">
        <v>5523</v>
      </c>
      <c r="B195" s="163" t="s">
        <v>1515</v>
      </c>
      <c r="C195" s="153" t="s">
        <v>1519</v>
      </c>
      <c r="D195" s="165" t="s">
        <v>1389</v>
      </c>
      <c r="E195" s="166" t="s">
        <v>1588</v>
      </c>
      <c r="F195" s="167" t="s">
        <v>1552</v>
      </c>
      <c r="G195" s="129">
        <f aca="true" t="shared" si="12" ref="G195:G232">IF(ISERROR(SEARCH($B195,D195)),0,1)</f>
        <v>0</v>
      </c>
      <c r="H195" s="129">
        <f aca="true" t="shared" si="13" ref="H195:H232">IF(ISERROR(SEARCH($B195,E195)),0,1)</f>
        <v>1</v>
      </c>
      <c r="I195" s="129">
        <f aca="true" t="shared" si="14" ref="I195:I232">IF(ISERROR(SEARCH($B195,F195)),0,1)</f>
        <v>1</v>
      </c>
      <c r="J195" s="129">
        <f aca="true" t="shared" si="15" ref="J195:J232">INT(OR(G195,H195,I195))</f>
        <v>1</v>
      </c>
    </row>
    <row r="196" spans="1:10" ht="15" customHeight="1">
      <c r="A196" s="163">
        <v>5523</v>
      </c>
      <c r="B196" s="163" t="s">
        <v>1515</v>
      </c>
      <c r="C196" s="153" t="s">
        <v>1520</v>
      </c>
      <c r="D196" s="165" t="s">
        <v>1393</v>
      </c>
      <c r="E196" s="166" t="s">
        <v>1467</v>
      </c>
      <c r="F196" s="167" t="s">
        <v>1552</v>
      </c>
      <c r="G196" s="129">
        <f t="shared" si="12"/>
        <v>0</v>
      </c>
      <c r="H196" s="129">
        <f t="shared" si="13"/>
        <v>1</v>
      </c>
      <c r="I196" s="129">
        <f t="shared" si="14"/>
        <v>1</v>
      </c>
      <c r="J196" s="129">
        <f t="shared" si="15"/>
        <v>1</v>
      </c>
    </row>
    <row r="197" spans="1:10" ht="15" customHeight="1">
      <c r="A197" s="163">
        <v>5523</v>
      </c>
      <c r="B197" s="163" t="s">
        <v>1515</v>
      </c>
      <c r="C197" s="153" t="s">
        <v>1521</v>
      </c>
      <c r="D197" s="165" t="s">
        <v>1522</v>
      </c>
      <c r="E197" s="166" t="s">
        <v>1588</v>
      </c>
      <c r="F197" s="167" t="s">
        <v>1552</v>
      </c>
      <c r="G197" s="129">
        <f t="shared" si="12"/>
        <v>1</v>
      </c>
      <c r="H197" s="129">
        <f t="shared" si="13"/>
        <v>1</v>
      </c>
      <c r="I197" s="129">
        <f t="shared" si="14"/>
        <v>1</v>
      </c>
      <c r="J197" s="129">
        <f t="shared" si="15"/>
        <v>1</v>
      </c>
    </row>
    <row r="198" spans="1:10" ht="15" customHeight="1">
      <c r="A198" s="163">
        <v>5523</v>
      </c>
      <c r="B198" s="163" t="s">
        <v>1515</v>
      </c>
      <c r="C198" s="153" t="s">
        <v>1523</v>
      </c>
      <c r="D198" s="165" t="s">
        <v>1517</v>
      </c>
      <c r="E198" s="166" t="s">
        <v>1467</v>
      </c>
      <c r="F198" s="167" t="s">
        <v>1552</v>
      </c>
      <c r="G198" s="129">
        <f t="shared" si="12"/>
        <v>1</v>
      </c>
      <c r="H198" s="129">
        <f t="shared" si="13"/>
        <v>1</v>
      </c>
      <c r="I198" s="129">
        <f t="shared" si="14"/>
        <v>1</v>
      </c>
      <c r="J198" s="129">
        <f t="shared" si="15"/>
        <v>1</v>
      </c>
    </row>
    <row r="199" spans="1:10" ht="15" customHeight="1">
      <c r="A199" s="163">
        <v>5523</v>
      </c>
      <c r="B199" s="163" t="s">
        <v>1515</v>
      </c>
      <c r="C199" s="153" t="s">
        <v>1524</v>
      </c>
      <c r="D199" s="165" t="s">
        <v>1401</v>
      </c>
      <c r="E199" s="166" t="s">
        <v>1588</v>
      </c>
      <c r="F199" s="167" t="s">
        <v>1552</v>
      </c>
      <c r="G199" s="129">
        <f t="shared" si="12"/>
        <v>0</v>
      </c>
      <c r="H199" s="129">
        <f t="shared" si="13"/>
        <v>1</v>
      </c>
      <c r="I199" s="129">
        <f t="shared" si="14"/>
        <v>1</v>
      </c>
      <c r="J199" s="129">
        <f t="shared" si="15"/>
        <v>1</v>
      </c>
    </row>
    <row r="200" spans="1:10" ht="15" customHeight="1">
      <c r="A200" s="163">
        <v>5523</v>
      </c>
      <c r="B200" s="163" t="s">
        <v>1515</v>
      </c>
      <c r="C200" s="153" t="s">
        <v>1525</v>
      </c>
      <c r="D200" s="165" t="s">
        <v>1435</v>
      </c>
      <c r="E200" s="166" t="s">
        <v>1572</v>
      </c>
      <c r="F200" s="167" t="s">
        <v>1552</v>
      </c>
      <c r="G200" s="129">
        <f t="shared" si="12"/>
        <v>0</v>
      </c>
      <c r="H200" s="129">
        <f t="shared" si="13"/>
        <v>1</v>
      </c>
      <c r="I200" s="129">
        <f t="shared" si="14"/>
        <v>1</v>
      </c>
      <c r="J200" s="129">
        <f t="shared" si="15"/>
        <v>1</v>
      </c>
    </row>
    <row r="201" spans="1:10" ht="15" customHeight="1">
      <c r="A201" s="163">
        <v>5523</v>
      </c>
      <c r="B201" s="163" t="s">
        <v>1515</v>
      </c>
      <c r="C201" s="153" t="s">
        <v>1526</v>
      </c>
      <c r="D201" s="165" t="s">
        <v>284</v>
      </c>
      <c r="E201" s="166" t="s">
        <v>1588</v>
      </c>
      <c r="F201" s="167" t="s">
        <v>1552</v>
      </c>
      <c r="G201" s="129">
        <f t="shared" si="12"/>
        <v>0</v>
      </c>
      <c r="H201" s="129">
        <f t="shared" si="13"/>
        <v>1</v>
      </c>
      <c r="I201" s="129">
        <f t="shared" si="14"/>
        <v>1</v>
      </c>
      <c r="J201" s="129">
        <f t="shared" si="15"/>
        <v>1</v>
      </c>
    </row>
    <row r="202" spans="1:10" ht="15" customHeight="1">
      <c r="A202" s="163">
        <v>5523</v>
      </c>
      <c r="B202" s="163" t="s">
        <v>1515</v>
      </c>
      <c r="C202" s="153" t="s">
        <v>1527</v>
      </c>
      <c r="D202" s="165" t="s">
        <v>1401</v>
      </c>
      <c r="E202" s="166" t="s">
        <v>1588</v>
      </c>
      <c r="F202" s="167" t="s">
        <v>1552</v>
      </c>
      <c r="G202" s="129">
        <f t="shared" si="12"/>
        <v>0</v>
      </c>
      <c r="H202" s="129">
        <f t="shared" si="13"/>
        <v>1</v>
      </c>
      <c r="I202" s="129">
        <f t="shared" si="14"/>
        <v>1</v>
      </c>
      <c r="J202" s="129">
        <f t="shared" si="15"/>
        <v>1</v>
      </c>
    </row>
    <row r="203" spans="1:10" ht="15" customHeight="1">
      <c r="A203" s="163">
        <v>5534</v>
      </c>
      <c r="B203" s="163" t="s">
        <v>1528</v>
      </c>
      <c r="C203" s="154" t="s">
        <v>1431</v>
      </c>
      <c r="D203" s="165" t="s">
        <v>1432</v>
      </c>
      <c r="E203" s="166" t="s">
        <v>1385</v>
      </c>
      <c r="F203" s="167" t="s">
        <v>1552</v>
      </c>
      <c r="G203" s="129">
        <f t="shared" si="12"/>
        <v>1</v>
      </c>
      <c r="H203" s="129">
        <f t="shared" si="13"/>
        <v>1</v>
      </c>
      <c r="I203" s="129">
        <f t="shared" si="14"/>
        <v>1</v>
      </c>
      <c r="J203" s="129">
        <f t="shared" si="15"/>
        <v>1</v>
      </c>
    </row>
    <row r="204" spans="1:10" ht="15" customHeight="1">
      <c r="A204" s="163">
        <v>5534</v>
      </c>
      <c r="B204" s="163" t="s">
        <v>1528</v>
      </c>
      <c r="C204" s="154" t="s">
        <v>1429</v>
      </c>
      <c r="D204" s="165" t="s">
        <v>1399</v>
      </c>
      <c r="E204" s="166" t="s">
        <v>1430</v>
      </c>
      <c r="F204" s="167" t="s">
        <v>1552</v>
      </c>
      <c r="G204" s="129">
        <f t="shared" si="12"/>
        <v>0</v>
      </c>
      <c r="H204" s="129">
        <f t="shared" si="13"/>
        <v>0</v>
      </c>
      <c r="I204" s="129">
        <f t="shared" si="14"/>
        <v>1</v>
      </c>
      <c r="J204" s="129">
        <f t="shared" si="15"/>
        <v>1</v>
      </c>
    </row>
    <row r="205" spans="1:10" ht="15" customHeight="1">
      <c r="A205" s="163">
        <v>5534</v>
      </c>
      <c r="B205" s="163" t="s">
        <v>1528</v>
      </c>
      <c r="C205" s="154" t="s">
        <v>1425</v>
      </c>
      <c r="D205" s="165" t="s">
        <v>1426</v>
      </c>
      <c r="E205" s="166" t="s">
        <v>1553</v>
      </c>
      <c r="F205" s="167"/>
      <c r="G205" s="129">
        <f t="shared" si="12"/>
        <v>1</v>
      </c>
      <c r="H205" s="129">
        <f t="shared" si="13"/>
        <v>1</v>
      </c>
      <c r="I205" s="129">
        <f t="shared" si="14"/>
        <v>0</v>
      </c>
      <c r="J205" s="129">
        <f t="shared" si="15"/>
        <v>1</v>
      </c>
    </row>
    <row r="206" spans="1:10" ht="15" customHeight="1">
      <c r="A206" s="163">
        <v>5534</v>
      </c>
      <c r="B206" s="163" t="s">
        <v>1528</v>
      </c>
      <c r="C206" s="154" t="s">
        <v>1433</v>
      </c>
      <c r="D206" s="165" t="s">
        <v>1403</v>
      </c>
      <c r="E206" s="166" t="s">
        <v>1553</v>
      </c>
      <c r="F206" s="167"/>
      <c r="G206" s="129">
        <f t="shared" si="12"/>
        <v>1</v>
      </c>
      <c r="H206" s="129">
        <f t="shared" si="13"/>
        <v>1</v>
      </c>
      <c r="I206" s="129">
        <f t="shared" si="14"/>
        <v>0</v>
      </c>
      <c r="J206" s="129">
        <f t="shared" si="15"/>
        <v>1</v>
      </c>
    </row>
    <row r="207" spans="1:10" ht="15" customHeight="1">
      <c r="A207" s="163">
        <v>5534</v>
      </c>
      <c r="B207" s="163" t="s">
        <v>1528</v>
      </c>
      <c r="C207" s="154" t="s">
        <v>1506</v>
      </c>
      <c r="D207" s="165" t="s">
        <v>1435</v>
      </c>
      <c r="E207" s="166" t="s">
        <v>1419</v>
      </c>
      <c r="F207" s="167" t="s">
        <v>1552</v>
      </c>
      <c r="G207" s="129">
        <f t="shared" si="12"/>
        <v>1</v>
      </c>
      <c r="H207" s="129">
        <f t="shared" si="13"/>
        <v>1</v>
      </c>
      <c r="I207" s="129">
        <f t="shared" si="14"/>
        <v>1</v>
      </c>
      <c r="J207" s="129">
        <f t="shared" si="15"/>
        <v>1</v>
      </c>
    </row>
    <row r="208" spans="1:10" ht="15" customHeight="1">
      <c r="A208" s="163">
        <v>5534</v>
      </c>
      <c r="B208" s="163" t="s">
        <v>1528</v>
      </c>
      <c r="C208" s="154" t="s">
        <v>1507</v>
      </c>
      <c r="D208" s="165" t="s">
        <v>1408</v>
      </c>
      <c r="E208" s="166" t="s">
        <v>1567</v>
      </c>
      <c r="F208" s="167" t="s">
        <v>1552</v>
      </c>
      <c r="G208" s="129">
        <f t="shared" si="12"/>
        <v>1</v>
      </c>
      <c r="H208" s="129">
        <f t="shared" si="13"/>
        <v>1</v>
      </c>
      <c r="I208" s="129">
        <f t="shared" si="14"/>
        <v>1</v>
      </c>
      <c r="J208" s="129">
        <f t="shared" si="15"/>
        <v>1</v>
      </c>
    </row>
    <row r="209" spans="1:10" ht="15" customHeight="1">
      <c r="A209" s="163">
        <v>5534</v>
      </c>
      <c r="B209" s="163" t="s">
        <v>1528</v>
      </c>
      <c r="C209" s="154" t="s">
        <v>1508</v>
      </c>
      <c r="D209" s="165" t="s">
        <v>1435</v>
      </c>
      <c r="E209" s="166" t="s">
        <v>1553</v>
      </c>
      <c r="F209" s="167"/>
      <c r="G209" s="129">
        <f t="shared" si="12"/>
        <v>1</v>
      </c>
      <c r="H209" s="129">
        <f t="shared" si="13"/>
        <v>1</v>
      </c>
      <c r="I209" s="129">
        <f t="shared" si="14"/>
        <v>0</v>
      </c>
      <c r="J209" s="129">
        <f t="shared" si="15"/>
        <v>1</v>
      </c>
    </row>
    <row r="210" spans="1:10" ht="15" customHeight="1">
      <c r="A210" s="163">
        <v>5534</v>
      </c>
      <c r="B210" s="163" t="s">
        <v>1528</v>
      </c>
      <c r="C210" s="154" t="s">
        <v>1509</v>
      </c>
      <c r="D210" s="165" t="s">
        <v>1399</v>
      </c>
      <c r="E210" s="166" t="s">
        <v>1385</v>
      </c>
      <c r="F210" s="167" t="s">
        <v>1552</v>
      </c>
      <c r="G210" s="129">
        <f t="shared" si="12"/>
        <v>0</v>
      </c>
      <c r="H210" s="129">
        <f t="shared" si="13"/>
        <v>1</v>
      </c>
      <c r="I210" s="129">
        <f t="shared" si="14"/>
        <v>1</v>
      </c>
      <c r="J210" s="129">
        <f t="shared" si="15"/>
        <v>1</v>
      </c>
    </row>
    <row r="211" spans="1:10" ht="15" customHeight="1">
      <c r="A211" s="163">
        <v>5534</v>
      </c>
      <c r="B211" s="163" t="s">
        <v>1528</v>
      </c>
      <c r="C211" s="154" t="s">
        <v>1529</v>
      </c>
      <c r="D211" s="165" t="s">
        <v>1389</v>
      </c>
      <c r="E211" s="166" t="s">
        <v>1553</v>
      </c>
      <c r="F211" s="167"/>
      <c r="G211" s="129">
        <f t="shared" si="12"/>
        <v>0</v>
      </c>
      <c r="H211" s="129">
        <f t="shared" si="13"/>
        <v>1</v>
      </c>
      <c r="I211" s="129">
        <f t="shared" si="14"/>
        <v>0</v>
      </c>
      <c r="J211" s="129">
        <f t="shared" si="15"/>
        <v>1</v>
      </c>
    </row>
    <row r="212" spans="1:10" ht="15" customHeight="1">
      <c r="A212" s="163">
        <v>5534</v>
      </c>
      <c r="B212" s="163" t="s">
        <v>1528</v>
      </c>
      <c r="C212" s="154" t="s">
        <v>1530</v>
      </c>
      <c r="D212" s="165" t="s">
        <v>1411</v>
      </c>
      <c r="E212" s="166" t="s">
        <v>1385</v>
      </c>
      <c r="F212" s="167" t="s">
        <v>1552</v>
      </c>
      <c r="G212" s="129">
        <f t="shared" si="12"/>
        <v>1</v>
      </c>
      <c r="H212" s="129">
        <f t="shared" si="13"/>
        <v>1</v>
      </c>
      <c r="I212" s="129">
        <f t="shared" si="14"/>
        <v>1</v>
      </c>
      <c r="J212" s="129">
        <f t="shared" si="15"/>
        <v>1</v>
      </c>
    </row>
    <row r="213" spans="1:10" ht="15" customHeight="1">
      <c r="A213" s="163">
        <v>5538</v>
      </c>
      <c r="B213" s="163" t="s">
        <v>1382</v>
      </c>
      <c r="C213" s="176" t="s">
        <v>1485</v>
      </c>
      <c r="D213" s="165" t="s">
        <v>1401</v>
      </c>
      <c r="E213" s="166" t="s">
        <v>1551</v>
      </c>
      <c r="F213" s="167" t="s">
        <v>1552</v>
      </c>
      <c r="G213" s="129">
        <f t="shared" si="12"/>
        <v>0</v>
      </c>
      <c r="H213" s="129">
        <f t="shared" si="13"/>
        <v>1</v>
      </c>
      <c r="I213" s="129">
        <f t="shared" si="14"/>
        <v>1</v>
      </c>
      <c r="J213" s="129">
        <f t="shared" si="15"/>
        <v>1</v>
      </c>
    </row>
    <row r="214" spans="1:10" ht="15" customHeight="1">
      <c r="A214" s="163">
        <v>5538</v>
      </c>
      <c r="B214" s="163" t="s">
        <v>1382</v>
      </c>
      <c r="C214" s="176" t="s">
        <v>1488</v>
      </c>
      <c r="D214" s="165" t="s">
        <v>1401</v>
      </c>
      <c r="E214" s="166" t="s">
        <v>1555</v>
      </c>
      <c r="F214" s="167" t="s">
        <v>1552</v>
      </c>
      <c r="G214" s="129">
        <f t="shared" si="12"/>
        <v>0</v>
      </c>
      <c r="H214" s="129">
        <f t="shared" si="13"/>
        <v>0</v>
      </c>
      <c r="I214" s="129">
        <f t="shared" si="14"/>
        <v>1</v>
      </c>
      <c r="J214" s="129">
        <f t="shared" si="15"/>
        <v>1</v>
      </c>
    </row>
    <row r="215" spans="1:10" ht="15" customHeight="1">
      <c r="A215" s="163">
        <v>5538</v>
      </c>
      <c r="B215" s="163" t="s">
        <v>1382</v>
      </c>
      <c r="C215" s="176" t="s">
        <v>1489</v>
      </c>
      <c r="D215" s="165" t="s">
        <v>1490</v>
      </c>
      <c r="E215" s="166" t="s">
        <v>1556</v>
      </c>
      <c r="F215" s="167" t="s">
        <v>1552</v>
      </c>
      <c r="G215" s="129">
        <f t="shared" si="12"/>
        <v>0</v>
      </c>
      <c r="H215" s="129">
        <f t="shared" si="13"/>
        <v>0</v>
      </c>
      <c r="I215" s="129">
        <f t="shared" si="14"/>
        <v>1</v>
      </c>
      <c r="J215" s="129">
        <f t="shared" si="15"/>
        <v>1</v>
      </c>
    </row>
    <row r="216" spans="1:10" ht="15" customHeight="1">
      <c r="A216" s="163">
        <v>5538</v>
      </c>
      <c r="B216" s="163" t="s">
        <v>1382</v>
      </c>
      <c r="C216" s="176" t="s">
        <v>1492</v>
      </c>
      <c r="D216" s="165" t="s">
        <v>1401</v>
      </c>
      <c r="E216" s="166" t="s">
        <v>1555</v>
      </c>
      <c r="F216" s="167" t="s">
        <v>1552</v>
      </c>
      <c r="G216" s="129">
        <f t="shared" si="12"/>
        <v>0</v>
      </c>
      <c r="H216" s="129">
        <f t="shared" si="13"/>
        <v>0</v>
      </c>
      <c r="I216" s="129">
        <f t="shared" si="14"/>
        <v>1</v>
      </c>
      <c r="J216" s="129">
        <f t="shared" si="15"/>
        <v>1</v>
      </c>
    </row>
    <row r="217" spans="1:10" ht="15" customHeight="1">
      <c r="A217" s="163">
        <v>5538</v>
      </c>
      <c r="B217" s="163" t="s">
        <v>1382</v>
      </c>
      <c r="C217" s="176" t="s">
        <v>1493</v>
      </c>
      <c r="D217" s="165" t="s">
        <v>1494</v>
      </c>
      <c r="E217" s="166" t="s">
        <v>1551</v>
      </c>
      <c r="F217" s="167" t="s">
        <v>1552</v>
      </c>
      <c r="G217" s="129">
        <f t="shared" si="12"/>
        <v>0</v>
      </c>
      <c r="H217" s="129">
        <f t="shared" si="13"/>
        <v>1</v>
      </c>
      <c r="I217" s="129">
        <f t="shared" si="14"/>
        <v>1</v>
      </c>
      <c r="J217" s="129">
        <f t="shared" si="15"/>
        <v>1</v>
      </c>
    </row>
    <row r="218" spans="1:10" ht="15" customHeight="1">
      <c r="A218" s="163">
        <v>5538</v>
      </c>
      <c r="B218" s="163" t="s">
        <v>1382</v>
      </c>
      <c r="C218" s="176" t="s">
        <v>1487</v>
      </c>
      <c r="D218" s="165" t="s">
        <v>1430</v>
      </c>
      <c r="E218" s="166" t="s">
        <v>1553</v>
      </c>
      <c r="F218" s="167"/>
      <c r="G218" s="129">
        <f t="shared" si="12"/>
        <v>1</v>
      </c>
      <c r="H218" s="129">
        <f t="shared" si="13"/>
        <v>1</v>
      </c>
      <c r="I218" s="129">
        <f t="shared" si="14"/>
        <v>0</v>
      </c>
      <c r="J218" s="129">
        <f t="shared" si="15"/>
        <v>1</v>
      </c>
    </row>
    <row r="219" spans="1:10" ht="15" customHeight="1">
      <c r="A219" s="163">
        <v>5538</v>
      </c>
      <c r="B219" s="163" t="s">
        <v>1382</v>
      </c>
      <c r="C219" s="176" t="s">
        <v>1495</v>
      </c>
      <c r="D219" s="165" t="s">
        <v>1496</v>
      </c>
      <c r="E219" s="166" t="s">
        <v>1551</v>
      </c>
      <c r="F219" s="167" t="s">
        <v>1552</v>
      </c>
      <c r="G219" s="129">
        <f t="shared" si="12"/>
        <v>0</v>
      </c>
      <c r="H219" s="129">
        <f t="shared" si="13"/>
        <v>1</v>
      </c>
      <c r="I219" s="129">
        <f t="shared" si="14"/>
        <v>1</v>
      </c>
      <c r="J219" s="129">
        <f t="shared" si="15"/>
        <v>1</v>
      </c>
    </row>
    <row r="220" spans="1:10" ht="15" customHeight="1">
      <c r="A220" s="163">
        <v>5538</v>
      </c>
      <c r="B220" s="163" t="s">
        <v>1382</v>
      </c>
      <c r="C220" s="176" t="s">
        <v>1497</v>
      </c>
      <c r="D220" s="165" t="s">
        <v>284</v>
      </c>
      <c r="E220" s="166" t="s">
        <v>1555</v>
      </c>
      <c r="F220" s="167" t="s">
        <v>1552</v>
      </c>
      <c r="G220" s="129">
        <f t="shared" si="12"/>
        <v>0</v>
      </c>
      <c r="H220" s="129">
        <f t="shared" si="13"/>
        <v>0</v>
      </c>
      <c r="I220" s="129">
        <f t="shared" si="14"/>
        <v>1</v>
      </c>
      <c r="J220" s="129">
        <f t="shared" si="15"/>
        <v>1</v>
      </c>
    </row>
    <row r="221" spans="1:10" ht="15" customHeight="1">
      <c r="A221" s="163">
        <v>5538</v>
      </c>
      <c r="B221" s="163" t="s">
        <v>1382</v>
      </c>
      <c r="C221" s="176" t="s">
        <v>1557</v>
      </c>
      <c r="D221" s="165" t="s">
        <v>1401</v>
      </c>
      <c r="E221" s="166" t="s">
        <v>1551</v>
      </c>
      <c r="F221" s="167" t="s">
        <v>1552</v>
      </c>
      <c r="G221" s="129">
        <f t="shared" si="12"/>
        <v>0</v>
      </c>
      <c r="H221" s="129">
        <f t="shared" si="13"/>
        <v>1</v>
      </c>
      <c r="I221" s="129">
        <f t="shared" si="14"/>
        <v>1</v>
      </c>
      <c r="J221" s="129">
        <f t="shared" si="15"/>
        <v>1</v>
      </c>
    </row>
    <row r="222" spans="1:10" ht="15" customHeight="1">
      <c r="A222" s="163">
        <v>5538</v>
      </c>
      <c r="B222" s="163" t="s">
        <v>1382</v>
      </c>
      <c r="C222" s="176" t="s">
        <v>1449</v>
      </c>
      <c r="D222" s="165" t="s">
        <v>1450</v>
      </c>
      <c r="E222" s="166" t="s">
        <v>1555</v>
      </c>
      <c r="F222" s="167" t="s">
        <v>1552</v>
      </c>
      <c r="G222" s="129">
        <f t="shared" si="12"/>
        <v>0</v>
      </c>
      <c r="H222" s="129">
        <f t="shared" si="13"/>
        <v>0</v>
      </c>
      <c r="I222" s="129">
        <f t="shared" si="14"/>
        <v>1</v>
      </c>
      <c r="J222" s="129">
        <f t="shared" si="15"/>
        <v>1</v>
      </c>
    </row>
    <row r="223" spans="1:10" ht="15" customHeight="1">
      <c r="A223" s="163">
        <v>5574</v>
      </c>
      <c r="B223" s="163" t="s">
        <v>1528</v>
      </c>
      <c r="C223" s="155" t="s">
        <v>1531</v>
      </c>
      <c r="D223" s="165" t="s">
        <v>1532</v>
      </c>
      <c r="E223" s="166" t="s">
        <v>1502</v>
      </c>
      <c r="F223" s="167" t="s">
        <v>1552</v>
      </c>
      <c r="G223" s="129">
        <f t="shared" si="12"/>
        <v>1</v>
      </c>
      <c r="H223" s="129">
        <f t="shared" si="13"/>
        <v>1</v>
      </c>
      <c r="I223" s="129">
        <f t="shared" si="14"/>
        <v>1</v>
      </c>
      <c r="J223" s="129">
        <f t="shared" si="15"/>
        <v>1</v>
      </c>
    </row>
    <row r="224" spans="1:10" ht="15" customHeight="1">
      <c r="A224" s="163">
        <v>5574</v>
      </c>
      <c r="B224" s="163" t="s">
        <v>1528</v>
      </c>
      <c r="C224" s="155" t="s">
        <v>1533</v>
      </c>
      <c r="D224" s="165" t="s">
        <v>1534</v>
      </c>
      <c r="E224" s="166" t="s">
        <v>1551</v>
      </c>
      <c r="F224" s="167" t="s">
        <v>1552</v>
      </c>
      <c r="G224" s="129">
        <f t="shared" si="12"/>
        <v>1</v>
      </c>
      <c r="H224" s="129">
        <f t="shared" si="13"/>
        <v>1</v>
      </c>
      <c r="I224" s="129">
        <f t="shared" si="14"/>
        <v>1</v>
      </c>
      <c r="J224" s="129">
        <f t="shared" si="15"/>
        <v>1</v>
      </c>
    </row>
    <row r="225" spans="1:10" ht="15" customHeight="1">
      <c r="A225" s="163">
        <v>5574</v>
      </c>
      <c r="B225" s="163" t="s">
        <v>1528</v>
      </c>
      <c r="C225" s="155" t="s">
        <v>1535</v>
      </c>
      <c r="D225" s="165" t="s">
        <v>1536</v>
      </c>
      <c r="E225" s="166" t="s">
        <v>1556</v>
      </c>
      <c r="F225" s="167" t="s">
        <v>1552</v>
      </c>
      <c r="G225" s="129">
        <f t="shared" si="12"/>
        <v>1</v>
      </c>
      <c r="H225" s="129">
        <f t="shared" si="13"/>
        <v>1</v>
      </c>
      <c r="I225" s="129">
        <f t="shared" si="14"/>
        <v>1</v>
      </c>
      <c r="J225" s="129">
        <f t="shared" si="15"/>
        <v>1</v>
      </c>
    </row>
    <row r="226" spans="1:10" ht="15" customHeight="1">
      <c r="A226" s="163">
        <v>5574</v>
      </c>
      <c r="B226" s="163" t="s">
        <v>1528</v>
      </c>
      <c r="C226" s="155" t="s">
        <v>1537</v>
      </c>
      <c r="D226" s="165" t="s">
        <v>1538</v>
      </c>
      <c r="E226" s="166" t="s">
        <v>1556</v>
      </c>
      <c r="F226" s="167" t="s">
        <v>1552</v>
      </c>
      <c r="G226" s="129">
        <f t="shared" si="12"/>
        <v>0</v>
      </c>
      <c r="H226" s="129">
        <f t="shared" si="13"/>
        <v>1</v>
      </c>
      <c r="I226" s="129">
        <f t="shared" si="14"/>
        <v>1</v>
      </c>
      <c r="J226" s="129">
        <f t="shared" si="15"/>
        <v>1</v>
      </c>
    </row>
    <row r="227" spans="1:10" ht="15" customHeight="1">
      <c r="A227" s="163">
        <v>5574</v>
      </c>
      <c r="B227" s="163" t="s">
        <v>1528</v>
      </c>
      <c r="C227" s="155" t="s">
        <v>1539</v>
      </c>
      <c r="D227" s="165" t="s">
        <v>1540</v>
      </c>
      <c r="E227" s="166" t="s">
        <v>1598</v>
      </c>
      <c r="F227" s="167" t="s">
        <v>1552</v>
      </c>
      <c r="G227" s="129">
        <f t="shared" si="12"/>
        <v>1</v>
      </c>
      <c r="H227" s="129">
        <f t="shared" si="13"/>
        <v>1</v>
      </c>
      <c r="I227" s="129">
        <f t="shared" si="14"/>
        <v>1</v>
      </c>
      <c r="J227" s="129">
        <f t="shared" si="15"/>
        <v>1</v>
      </c>
    </row>
    <row r="228" spans="1:10" ht="15" customHeight="1">
      <c r="A228" s="163">
        <v>5574</v>
      </c>
      <c r="B228" s="163" t="s">
        <v>1528</v>
      </c>
      <c r="C228" s="155" t="s">
        <v>1542</v>
      </c>
      <c r="D228" s="165" t="s">
        <v>1543</v>
      </c>
      <c r="E228" s="166" t="s">
        <v>1556</v>
      </c>
      <c r="F228" s="167" t="s">
        <v>1552</v>
      </c>
      <c r="G228" s="129">
        <f t="shared" si="12"/>
        <v>1</v>
      </c>
      <c r="H228" s="129">
        <f t="shared" si="13"/>
        <v>1</v>
      </c>
      <c r="I228" s="129">
        <f t="shared" si="14"/>
        <v>1</v>
      </c>
      <c r="J228" s="129">
        <f t="shared" si="15"/>
        <v>1</v>
      </c>
    </row>
    <row r="229" spans="1:10" ht="15" customHeight="1">
      <c r="A229" s="163">
        <v>5574</v>
      </c>
      <c r="B229" s="163" t="s">
        <v>1528</v>
      </c>
      <c r="C229" s="155" t="s">
        <v>1544</v>
      </c>
      <c r="D229" s="165" t="s">
        <v>1545</v>
      </c>
      <c r="E229" s="166" t="s">
        <v>1545</v>
      </c>
      <c r="F229" s="167" t="s">
        <v>1552</v>
      </c>
      <c r="G229" s="129">
        <f t="shared" si="12"/>
        <v>1</v>
      </c>
      <c r="H229" s="129">
        <f t="shared" si="13"/>
        <v>1</v>
      </c>
      <c r="I229" s="129">
        <f t="shared" si="14"/>
        <v>1</v>
      </c>
      <c r="J229" s="129">
        <f t="shared" si="15"/>
        <v>1</v>
      </c>
    </row>
    <row r="230" spans="1:10" ht="15" customHeight="1">
      <c r="A230" s="163">
        <v>5574</v>
      </c>
      <c r="B230" s="163" t="s">
        <v>1528</v>
      </c>
      <c r="C230" s="155" t="s">
        <v>1546</v>
      </c>
      <c r="D230" s="165" t="s">
        <v>1490</v>
      </c>
      <c r="E230" s="166" t="s">
        <v>1556</v>
      </c>
      <c r="F230" s="167" t="s">
        <v>1552</v>
      </c>
      <c r="G230" s="129">
        <f t="shared" si="12"/>
        <v>1</v>
      </c>
      <c r="H230" s="129">
        <f t="shared" si="13"/>
        <v>1</v>
      </c>
      <c r="I230" s="129">
        <f t="shared" si="14"/>
        <v>1</v>
      </c>
      <c r="J230" s="129">
        <f t="shared" si="15"/>
        <v>1</v>
      </c>
    </row>
    <row r="231" spans="1:10" ht="15" customHeight="1">
      <c r="A231" s="163">
        <v>5574</v>
      </c>
      <c r="B231" s="163" t="s">
        <v>1528</v>
      </c>
      <c r="C231" s="155" t="s">
        <v>1547</v>
      </c>
      <c r="D231" s="165" t="s">
        <v>1548</v>
      </c>
      <c r="E231" s="166" t="s">
        <v>1502</v>
      </c>
      <c r="F231" s="167" t="s">
        <v>1552</v>
      </c>
      <c r="G231" s="129">
        <f t="shared" si="12"/>
        <v>1</v>
      </c>
      <c r="H231" s="129">
        <f t="shared" si="13"/>
        <v>1</v>
      </c>
      <c r="I231" s="129">
        <f t="shared" si="14"/>
        <v>1</v>
      </c>
      <c r="J231" s="129">
        <f t="shared" si="15"/>
        <v>1</v>
      </c>
    </row>
    <row r="232" spans="1:10" ht="15" customHeight="1">
      <c r="A232" s="163">
        <v>5574</v>
      </c>
      <c r="B232" s="163" t="s">
        <v>1528</v>
      </c>
      <c r="C232" s="155" t="s">
        <v>1549</v>
      </c>
      <c r="D232" s="165" t="s">
        <v>1550</v>
      </c>
      <c r="E232" s="166" t="s">
        <v>1556</v>
      </c>
      <c r="F232" s="167" t="s">
        <v>1552</v>
      </c>
      <c r="G232" s="129">
        <f t="shared" si="12"/>
        <v>1</v>
      </c>
      <c r="H232" s="129">
        <f t="shared" si="13"/>
        <v>1</v>
      </c>
      <c r="I232" s="129">
        <f t="shared" si="14"/>
        <v>1</v>
      </c>
      <c r="J232" s="129">
        <f t="shared" si="15"/>
        <v>1</v>
      </c>
    </row>
    <row r="233" spans="1:10" ht="15" customHeight="1">
      <c r="A233" s="163"/>
      <c r="B233" s="163"/>
      <c r="C233" s="163"/>
      <c r="D233" s="163"/>
      <c r="E233" s="163"/>
      <c r="F233" s="163"/>
      <c r="G233" s="163">
        <f>SUM(G3:G232)</f>
        <v>40</v>
      </c>
      <c r="H233" s="163">
        <f>SUM(H3:H232)</f>
        <v>173</v>
      </c>
      <c r="I233" s="163">
        <f>SUM(I3:I232)</f>
        <v>159</v>
      </c>
      <c r="J233" s="163">
        <f>SUM(J3:J232)</f>
        <v>220</v>
      </c>
    </row>
    <row r="234" spans="1:10" ht="15" customHeight="1">
      <c r="A234" s="163"/>
      <c r="B234" s="163"/>
      <c r="C234" s="163"/>
      <c r="D234" s="163"/>
      <c r="E234" s="163"/>
      <c r="F234" s="163"/>
      <c r="G234" s="131">
        <f>ROUND(G233*100/230,2)</f>
        <v>17.39</v>
      </c>
      <c r="H234" s="131">
        <f>ROUND(H233*100/230,2)</f>
        <v>75.22</v>
      </c>
      <c r="I234" s="131">
        <f>ROUND(I233*100/230,2)</f>
        <v>69.13</v>
      </c>
      <c r="J234" s="131">
        <f>ROUND(J233*100/230,2)</f>
        <v>95.65</v>
      </c>
    </row>
  </sheetData>
  <mergeCells count="2">
    <mergeCell ref="D1:F1"/>
    <mergeCell ref="G1:J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4"/>
  <sheetViews>
    <sheetView workbookViewId="0" topLeftCell="A163">
      <selection activeCell="L193" sqref="L193"/>
    </sheetView>
  </sheetViews>
  <sheetFormatPr defaultColWidth="11.421875" defaultRowHeight="15" customHeight="1"/>
  <cols>
    <col min="1" max="2" width="10.8515625" style="1" customWidth="1"/>
    <col min="3" max="3" width="33.140625" style="1" customWidth="1"/>
    <col min="4" max="5" width="10.8515625" style="1" customWidth="1"/>
    <col min="6" max="6" width="26.00390625" style="1" customWidth="1"/>
    <col min="7" max="16384" width="10.8515625" style="1" customWidth="1"/>
  </cols>
  <sheetData>
    <row r="1" spans="1:15" ht="15" customHeight="1">
      <c r="A1" s="40"/>
      <c r="B1" s="40"/>
      <c r="C1" s="40"/>
      <c r="D1" s="41" t="s">
        <v>0</v>
      </c>
      <c r="E1" s="41"/>
      <c r="F1" s="41"/>
      <c r="G1" s="42" t="s">
        <v>1</v>
      </c>
      <c r="H1" s="42"/>
      <c r="I1" s="42"/>
      <c r="J1" s="42"/>
      <c r="L1" s="43" t="s">
        <v>2</v>
      </c>
      <c r="M1" s="43"/>
      <c r="N1" s="43"/>
      <c r="O1" s="43"/>
    </row>
    <row r="2" spans="1:15" ht="76.5" customHeight="1">
      <c r="A2" s="44" t="s">
        <v>3</v>
      </c>
      <c r="B2" s="44" t="s">
        <v>4</v>
      </c>
      <c r="C2" s="44" t="s">
        <v>5</v>
      </c>
      <c r="D2" s="44" t="s">
        <v>6</v>
      </c>
      <c r="E2" s="44" t="s">
        <v>7</v>
      </c>
      <c r="F2" s="44" t="s">
        <v>8</v>
      </c>
      <c r="G2" s="45" t="s">
        <v>9</v>
      </c>
      <c r="H2" s="45" t="s">
        <v>10</v>
      </c>
      <c r="I2" s="45" t="s">
        <v>11</v>
      </c>
      <c r="J2" s="45" t="s">
        <v>12</v>
      </c>
      <c r="K2" s="46" t="s">
        <v>13</v>
      </c>
      <c r="L2" s="47" t="s">
        <v>9</v>
      </c>
      <c r="M2" s="47" t="s">
        <v>10</v>
      </c>
      <c r="N2" s="47" t="s">
        <v>11</v>
      </c>
      <c r="O2" s="47" t="s">
        <v>12</v>
      </c>
    </row>
    <row r="3" spans="1:15" ht="15" customHeight="1">
      <c r="A3" s="40">
        <v>124527</v>
      </c>
      <c r="B3" s="40" t="s">
        <v>15</v>
      </c>
      <c r="C3" s="11" t="s">
        <v>16</v>
      </c>
      <c r="D3" s="40" t="s">
        <v>284</v>
      </c>
      <c r="E3" s="40" t="s">
        <v>284</v>
      </c>
      <c r="F3" s="40" t="s">
        <v>285</v>
      </c>
      <c r="G3" s="12">
        <f aca="true" t="shared" si="0" ref="G3:G34">IF(ISERROR(SEARCH(B3,D3)),0,1)</f>
        <v>0</v>
      </c>
      <c r="H3" s="12">
        <f aca="true" t="shared" si="1" ref="H3:H34">IF(ISERROR(SEARCH(B3,E3)),0,1)</f>
        <v>0</v>
      </c>
      <c r="I3" s="12">
        <f aca="true" t="shared" si="2" ref="I3:I34">IF(ISERROR(SEARCH(B3,F3)),0,1)</f>
        <v>0</v>
      </c>
      <c r="J3" s="48">
        <f aca="true" t="shared" si="3" ref="J3:J34">INT(OR(G3,H3,I3))</f>
        <v>0</v>
      </c>
      <c r="K3" s="49" t="s">
        <v>19</v>
      </c>
      <c r="L3" s="50">
        <f>IF(ISERROR(SEARCH($B3,K3)),0,1)</f>
        <v>0</v>
      </c>
      <c r="M3" s="50">
        <f>IF(ISERROR(SEARCH($B3,K3)),0,1)</f>
        <v>0</v>
      </c>
      <c r="N3" s="50">
        <f aca="true" t="shared" si="4" ref="N3:N66">IF(ISERROR(SEARCH($B3,K3)),0,1)</f>
        <v>0</v>
      </c>
      <c r="O3" s="50">
        <f>INT(OR(L3,M3,N3))</f>
        <v>0</v>
      </c>
    </row>
    <row r="4" spans="1:15" ht="15" customHeight="1">
      <c r="A4" s="40">
        <v>124527</v>
      </c>
      <c r="B4" s="40" t="s">
        <v>15</v>
      </c>
      <c r="C4" s="11" t="s">
        <v>21</v>
      </c>
      <c r="D4" s="40" t="s">
        <v>286</v>
      </c>
      <c r="E4" s="40" t="s">
        <v>287</v>
      </c>
      <c r="F4" s="40" t="s">
        <v>285</v>
      </c>
      <c r="G4" s="12">
        <f t="shared" si="0"/>
        <v>0</v>
      </c>
      <c r="H4" s="12">
        <f t="shared" si="1"/>
        <v>0</v>
      </c>
      <c r="I4" s="12">
        <f t="shared" si="2"/>
        <v>0</v>
      </c>
      <c r="J4" s="48">
        <f t="shared" si="3"/>
        <v>0</v>
      </c>
      <c r="K4" s="49" t="s">
        <v>19</v>
      </c>
      <c r="L4" s="50">
        <f>IF(ISERROR(SEARCH($B4,K4)),0,1)</f>
        <v>0</v>
      </c>
      <c r="M4" s="50">
        <f>IF(ISERROR(SEARCH($B4,K4)),0,1)</f>
        <v>0</v>
      </c>
      <c r="N4" s="50">
        <f t="shared" si="4"/>
        <v>0</v>
      </c>
      <c r="O4" s="50">
        <f aca="true" t="shared" si="5" ref="O4:O67">INT(OR(L4,M4,N4))</f>
        <v>0</v>
      </c>
    </row>
    <row r="5" spans="1:15" ht="15" customHeight="1">
      <c r="A5" s="40">
        <v>124527</v>
      </c>
      <c r="B5" s="40" t="s">
        <v>15</v>
      </c>
      <c r="C5" s="11" t="s">
        <v>16</v>
      </c>
      <c r="D5" s="40" t="s">
        <v>284</v>
      </c>
      <c r="E5" s="40" t="s">
        <v>284</v>
      </c>
      <c r="F5" s="40" t="s">
        <v>285</v>
      </c>
      <c r="G5" s="12">
        <f t="shared" si="0"/>
        <v>0</v>
      </c>
      <c r="H5" s="12">
        <f t="shared" si="1"/>
        <v>0</v>
      </c>
      <c r="I5" s="12">
        <f t="shared" si="2"/>
        <v>0</v>
      </c>
      <c r="J5" s="48">
        <f t="shared" si="3"/>
        <v>0</v>
      </c>
      <c r="K5" s="49" t="s">
        <v>19</v>
      </c>
      <c r="L5" s="50">
        <f aca="true" t="shared" si="6" ref="L5:L68">IF(ISERROR(SEARCH($B5,K5)),0,1)</f>
        <v>0</v>
      </c>
      <c r="M5" s="50">
        <f aca="true" t="shared" si="7" ref="M5:M68">IF(ISERROR(SEARCH($B5,K5)),0,1)</f>
        <v>0</v>
      </c>
      <c r="N5" s="50">
        <f t="shared" si="4"/>
        <v>0</v>
      </c>
      <c r="O5" s="50">
        <f t="shared" si="5"/>
        <v>0</v>
      </c>
    </row>
    <row r="6" spans="1:15" ht="15" customHeight="1">
      <c r="A6" s="40">
        <v>124527</v>
      </c>
      <c r="B6" s="40" t="s">
        <v>15</v>
      </c>
      <c r="C6" s="11" t="s">
        <v>24</v>
      </c>
      <c r="D6" s="40" t="s">
        <v>284</v>
      </c>
      <c r="E6" s="40" t="s">
        <v>288</v>
      </c>
      <c r="F6" s="40" t="s">
        <v>285</v>
      </c>
      <c r="G6" s="12">
        <f t="shared" si="0"/>
        <v>0</v>
      </c>
      <c r="H6" s="12">
        <f t="shared" si="1"/>
        <v>0</v>
      </c>
      <c r="I6" s="12">
        <f t="shared" si="2"/>
        <v>0</v>
      </c>
      <c r="J6" s="48">
        <f t="shared" si="3"/>
        <v>0</v>
      </c>
      <c r="K6" s="49" t="s">
        <v>19</v>
      </c>
      <c r="L6" s="50">
        <f t="shared" si="6"/>
        <v>0</v>
      </c>
      <c r="M6" s="50">
        <f t="shared" si="7"/>
        <v>0</v>
      </c>
      <c r="N6" s="50">
        <f t="shared" si="4"/>
        <v>0</v>
      </c>
      <c r="O6" s="50">
        <f t="shared" si="5"/>
        <v>0</v>
      </c>
    </row>
    <row r="7" spans="1:15" ht="15" customHeight="1">
      <c r="A7" s="40">
        <v>124527</v>
      </c>
      <c r="B7" s="40" t="s">
        <v>15</v>
      </c>
      <c r="C7" s="11" t="s">
        <v>27</v>
      </c>
      <c r="D7" s="40" t="s">
        <v>284</v>
      </c>
      <c r="E7" s="40" t="s">
        <v>289</v>
      </c>
      <c r="F7" s="40" t="s">
        <v>285</v>
      </c>
      <c r="G7" s="12">
        <f t="shared" si="0"/>
        <v>0</v>
      </c>
      <c r="H7" s="12">
        <f t="shared" si="1"/>
        <v>0</v>
      </c>
      <c r="I7" s="12">
        <f t="shared" si="2"/>
        <v>0</v>
      </c>
      <c r="J7" s="48">
        <f t="shared" si="3"/>
        <v>0</v>
      </c>
      <c r="K7" s="49" t="s">
        <v>19</v>
      </c>
      <c r="L7" s="50">
        <f t="shared" si="6"/>
        <v>0</v>
      </c>
      <c r="M7" s="50">
        <f t="shared" si="7"/>
        <v>0</v>
      </c>
      <c r="N7" s="50">
        <f t="shared" si="4"/>
        <v>0</v>
      </c>
      <c r="O7" s="50">
        <f t="shared" si="5"/>
        <v>0</v>
      </c>
    </row>
    <row r="8" spans="1:15" ht="15" customHeight="1">
      <c r="A8" s="40">
        <v>124527</v>
      </c>
      <c r="B8" s="40" t="s">
        <v>15</v>
      </c>
      <c r="C8" s="11" t="s">
        <v>21</v>
      </c>
      <c r="D8" s="40" t="s">
        <v>286</v>
      </c>
      <c r="E8" s="40" t="s">
        <v>287</v>
      </c>
      <c r="F8" s="40" t="s">
        <v>285</v>
      </c>
      <c r="G8" s="12">
        <f t="shared" si="0"/>
        <v>0</v>
      </c>
      <c r="H8" s="12">
        <f t="shared" si="1"/>
        <v>0</v>
      </c>
      <c r="I8" s="12">
        <f t="shared" si="2"/>
        <v>0</v>
      </c>
      <c r="J8" s="48">
        <f t="shared" si="3"/>
        <v>0</v>
      </c>
      <c r="K8" s="49" t="s">
        <v>19</v>
      </c>
      <c r="L8" s="50">
        <f t="shared" si="6"/>
        <v>0</v>
      </c>
      <c r="M8" s="50">
        <f t="shared" si="7"/>
        <v>0</v>
      </c>
      <c r="N8" s="50">
        <f t="shared" si="4"/>
        <v>0</v>
      </c>
      <c r="O8" s="50">
        <f t="shared" si="5"/>
        <v>0</v>
      </c>
    </row>
    <row r="9" spans="1:15" ht="15" customHeight="1">
      <c r="A9" s="40">
        <v>124527</v>
      </c>
      <c r="B9" s="40" t="s">
        <v>15</v>
      </c>
      <c r="C9" s="11" t="s">
        <v>30</v>
      </c>
      <c r="D9" s="40" t="s">
        <v>284</v>
      </c>
      <c r="E9" s="40" t="s">
        <v>284</v>
      </c>
      <c r="F9" s="40" t="s">
        <v>285</v>
      </c>
      <c r="G9" s="12">
        <f t="shared" si="0"/>
        <v>0</v>
      </c>
      <c r="H9" s="12">
        <f t="shared" si="1"/>
        <v>0</v>
      </c>
      <c r="I9" s="12">
        <f t="shared" si="2"/>
        <v>0</v>
      </c>
      <c r="J9" s="48">
        <f t="shared" si="3"/>
        <v>0</v>
      </c>
      <c r="K9" s="49" t="s">
        <v>19</v>
      </c>
      <c r="L9" s="50">
        <f t="shared" si="6"/>
        <v>0</v>
      </c>
      <c r="M9" s="50">
        <f t="shared" si="7"/>
        <v>0</v>
      </c>
      <c r="N9" s="50">
        <f t="shared" si="4"/>
        <v>0</v>
      </c>
      <c r="O9" s="50">
        <f t="shared" si="5"/>
        <v>0</v>
      </c>
    </row>
    <row r="10" spans="1:15" ht="15" customHeight="1">
      <c r="A10" s="40">
        <v>124527</v>
      </c>
      <c r="B10" s="40" t="s">
        <v>15</v>
      </c>
      <c r="C10" s="11" t="s">
        <v>21</v>
      </c>
      <c r="D10" s="40" t="s">
        <v>286</v>
      </c>
      <c r="E10" s="40" t="s">
        <v>287</v>
      </c>
      <c r="F10" s="40" t="s">
        <v>285</v>
      </c>
      <c r="G10" s="12">
        <f t="shared" si="0"/>
        <v>0</v>
      </c>
      <c r="H10" s="12">
        <f t="shared" si="1"/>
        <v>0</v>
      </c>
      <c r="I10" s="12">
        <f t="shared" si="2"/>
        <v>0</v>
      </c>
      <c r="J10" s="48">
        <f t="shared" si="3"/>
        <v>0</v>
      </c>
      <c r="K10" s="49" t="s">
        <v>19</v>
      </c>
      <c r="L10" s="50">
        <f t="shared" si="6"/>
        <v>0</v>
      </c>
      <c r="M10" s="50">
        <f t="shared" si="7"/>
        <v>0</v>
      </c>
      <c r="N10" s="50">
        <f t="shared" si="4"/>
        <v>0</v>
      </c>
      <c r="O10" s="50">
        <f t="shared" si="5"/>
        <v>0</v>
      </c>
    </row>
    <row r="11" spans="1:15" ht="15" customHeight="1">
      <c r="A11" s="40">
        <v>124527</v>
      </c>
      <c r="B11" s="40" t="s">
        <v>15</v>
      </c>
      <c r="C11" s="11" t="s">
        <v>31</v>
      </c>
      <c r="D11" s="40" t="s">
        <v>284</v>
      </c>
      <c r="E11" s="40" t="s">
        <v>290</v>
      </c>
      <c r="F11" s="40" t="s">
        <v>285</v>
      </c>
      <c r="G11" s="12">
        <f t="shared" si="0"/>
        <v>0</v>
      </c>
      <c r="H11" s="12">
        <f t="shared" si="1"/>
        <v>0</v>
      </c>
      <c r="I11" s="12">
        <f t="shared" si="2"/>
        <v>0</v>
      </c>
      <c r="J11" s="48">
        <f t="shared" si="3"/>
        <v>0</v>
      </c>
      <c r="K11" s="49" t="s">
        <v>19</v>
      </c>
      <c r="L11" s="50">
        <f t="shared" si="6"/>
        <v>0</v>
      </c>
      <c r="M11" s="50">
        <f t="shared" si="7"/>
        <v>0</v>
      </c>
      <c r="N11" s="50">
        <f t="shared" si="4"/>
        <v>0</v>
      </c>
      <c r="O11" s="50">
        <f t="shared" si="5"/>
        <v>0</v>
      </c>
    </row>
    <row r="12" spans="1:15" ht="15" customHeight="1">
      <c r="A12" s="40">
        <v>124527</v>
      </c>
      <c r="B12" s="40" t="s">
        <v>15</v>
      </c>
      <c r="C12" s="11" t="s">
        <v>16</v>
      </c>
      <c r="D12" s="40" t="s">
        <v>284</v>
      </c>
      <c r="E12" s="40" t="s">
        <v>284</v>
      </c>
      <c r="F12" s="40" t="s">
        <v>285</v>
      </c>
      <c r="G12" s="12">
        <f t="shared" si="0"/>
        <v>0</v>
      </c>
      <c r="H12" s="12">
        <f t="shared" si="1"/>
        <v>0</v>
      </c>
      <c r="I12" s="12">
        <f t="shared" si="2"/>
        <v>0</v>
      </c>
      <c r="J12" s="48">
        <f t="shared" si="3"/>
        <v>0</v>
      </c>
      <c r="K12" s="49" t="s">
        <v>19</v>
      </c>
      <c r="L12" s="50">
        <f t="shared" si="6"/>
        <v>0</v>
      </c>
      <c r="M12" s="50">
        <f t="shared" si="7"/>
        <v>0</v>
      </c>
      <c r="N12" s="50">
        <f t="shared" si="4"/>
        <v>0</v>
      </c>
      <c r="O12" s="50">
        <f t="shared" si="5"/>
        <v>0</v>
      </c>
    </row>
    <row r="13" spans="1:15" ht="15" customHeight="1">
      <c r="A13" s="40">
        <v>125306</v>
      </c>
      <c r="B13" s="40" t="s">
        <v>34</v>
      </c>
      <c r="C13" s="14" t="s">
        <v>35</v>
      </c>
      <c r="D13" s="40" t="s">
        <v>284</v>
      </c>
      <c r="E13" s="40" t="s">
        <v>284</v>
      </c>
      <c r="F13" s="40" t="s">
        <v>285</v>
      </c>
      <c r="G13" s="12">
        <f t="shared" si="0"/>
        <v>0</v>
      </c>
      <c r="H13" s="12">
        <f t="shared" si="1"/>
        <v>0</v>
      </c>
      <c r="I13" s="12">
        <f t="shared" si="2"/>
        <v>0</v>
      </c>
      <c r="J13" s="48">
        <f t="shared" si="3"/>
        <v>0</v>
      </c>
      <c r="K13" s="49" t="s">
        <v>19</v>
      </c>
      <c r="L13" s="50">
        <f t="shared" si="6"/>
        <v>0</v>
      </c>
      <c r="M13" s="50">
        <f t="shared" si="7"/>
        <v>0</v>
      </c>
      <c r="N13" s="50">
        <f t="shared" si="4"/>
        <v>0</v>
      </c>
      <c r="O13" s="50">
        <f t="shared" si="5"/>
        <v>0</v>
      </c>
    </row>
    <row r="14" spans="1:15" ht="15" customHeight="1">
      <c r="A14" s="40">
        <v>125306</v>
      </c>
      <c r="B14" s="40" t="s">
        <v>34</v>
      </c>
      <c r="C14" s="14" t="s">
        <v>38</v>
      </c>
      <c r="D14" s="40" t="s">
        <v>284</v>
      </c>
      <c r="E14" s="40" t="s">
        <v>291</v>
      </c>
      <c r="F14" s="40" t="s">
        <v>285</v>
      </c>
      <c r="G14" s="12">
        <f t="shared" si="0"/>
        <v>0</v>
      </c>
      <c r="H14" s="12">
        <f t="shared" si="1"/>
        <v>1</v>
      </c>
      <c r="I14" s="12">
        <f t="shared" si="2"/>
        <v>0</v>
      </c>
      <c r="J14" s="48">
        <f t="shared" si="3"/>
        <v>1</v>
      </c>
      <c r="K14" s="49" t="s">
        <v>19</v>
      </c>
      <c r="L14" s="50">
        <f t="shared" si="6"/>
        <v>0</v>
      </c>
      <c r="M14" s="50">
        <f t="shared" si="7"/>
        <v>0</v>
      </c>
      <c r="N14" s="50">
        <f t="shared" si="4"/>
        <v>0</v>
      </c>
      <c r="O14" s="50">
        <f t="shared" si="5"/>
        <v>0</v>
      </c>
    </row>
    <row r="15" spans="1:15" ht="15" customHeight="1">
      <c r="A15" s="40">
        <v>125306</v>
      </c>
      <c r="B15" s="40" t="s">
        <v>34</v>
      </c>
      <c r="C15" s="14" t="s">
        <v>41</v>
      </c>
      <c r="D15" s="40" t="s">
        <v>284</v>
      </c>
      <c r="E15" s="40" t="s">
        <v>291</v>
      </c>
      <c r="F15" s="40" t="s">
        <v>285</v>
      </c>
      <c r="G15" s="12">
        <f t="shared" si="0"/>
        <v>0</v>
      </c>
      <c r="H15" s="12">
        <f t="shared" si="1"/>
        <v>1</v>
      </c>
      <c r="I15" s="12">
        <f t="shared" si="2"/>
        <v>0</v>
      </c>
      <c r="J15" s="48">
        <f t="shared" si="3"/>
        <v>1</v>
      </c>
      <c r="K15" s="49" t="s">
        <v>19</v>
      </c>
      <c r="L15" s="50">
        <f t="shared" si="6"/>
        <v>0</v>
      </c>
      <c r="M15" s="50">
        <f t="shared" si="7"/>
        <v>0</v>
      </c>
      <c r="N15" s="50">
        <f t="shared" si="4"/>
        <v>0</v>
      </c>
      <c r="O15" s="50">
        <f t="shared" si="5"/>
        <v>0</v>
      </c>
    </row>
    <row r="16" spans="1:15" ht="15" customHeight="1">
      <c r="A16" s="40">
        <v>125306</v>
      </c>
      <c r="B16" s="40" t="s">
        <v>34</v>
      </c>
      <c r="C16" s="14" t="s">
        <v>43</v>
      </c>
      <c r="D16" s="40" t="s">
        <v>284</v>
      </c>
      <c r="E16" s="40" t="s">
        <v>291</v>
      </c>
      <c r="F16" s="40" t="s">
        <v>285</v>
      </c>
      <c r="G16" s="12">
        <f t="shared" si="0"/>
        <v>0</v>
      </c>
      <c r="H16" s="12">
        <f t="shared" si="1"/>
        <v>1</v>
      </c>
      <c r="I16" s="12">
        <f t="shared" si="2"/>
        <v>0</v>
      </c>
      <c r="J16" s="48">
        <f t="shared" si="3"/>
        <v>1</v>
      </c>
      <c r="K16" s="49" t="s">
        <v>19</v>
      </c>
      <c r="L16" s="50">
        <f t="shared" si="6"/>
        <v>0</v>
      </c>
      <c r="M16" s="50">
        <f t="shared" si="7"/>
        <v>0</v>
      </c>
      <c r="N16" s="50">
        <f t="shared" si="4"/>
        <v>0</v>
      </c>
      <c r="O16" s="50">
        <f t="shared" si="5"/>
        <v>0</v>
      </c>
    </row>
    <row r="17" spans="1:15" ht="15" customHeight="1">
      <c r="A17" s="40">
        <v>125306</v>
      </c>
      <c r="B17" s="40" t="s">
        <v>34</v>
      </c>
      <c r="C17" s="14" t="s">
        <v>44</v>
      </c>
      <c r="D17" s="40" t="s">
        <v>284</v>
      </c>
      <c r="E17" s="40" t="s">
        <v>291</v>
      </c>
      <c r="F17" s="40" t="s">
        <v>285</v>
      </c>
      <c r="G17" s="12">
        <f t="shared" si="0"/>
        <v>0</v>
      </c>
      <c r="H17" s="12">
        <f t="shared" si="1"/>
        <v>1</v>
      </c>
      <c r="I17" s="12">
        <f t="shared" si="2"/>
        <v>0</v>
      </c>
      <c r="J17" s="48">
        <f t="shared" si="3"/>
        <v>1</v>
      </c>
      <c r="K17" s="49" t="s">
        <v>19</v>
      </c>
      <c r="L17" s="50">
        <f t="shared" si="6"/>
        <v>0</v>
      </c>
      <c r="M17" s="50">
        <f t="shared" si="7"/>
        <v>0</v>
      </c>
      <c r="N17" s="50">
        <f t="shared" si="4"/>
        <v>0</v>
      </c>
      <c r="O17" s="50">
        <f t="shared" si="5"/>
        <v>0</v>
      </c>
    </row>
    <row r="18" spans="1:15" ht="15" customHeight="1">
      <c r="A18" s="40">
        <v>125306</v>
      </c>
      <c r="B18" s="40" t="s">
        <v>34</v>
      </c>
      <c r="C18" s="14" t="s">
        <v>45</v>
      </c>
      <c r="D18" s="40" t="s">
        <v>284</v>
      </c>
      <c r="E18" s="40" t="s">
        <v>292</v>
      </c>
      <c r="F18" s="40" t="s">
        <v>285</v>
      </c>
      <c r="G18" s="12">
        <f t="shared" si="0"/>
        <v>0</v>
      </c>
      <c r="H18" s="12">
        <f t="shared" si="1"/>
        <v>0</v>
      </c>
      <c r="I18" s="12">
        <f t="shared" si="2"/>
        <v>0</v>
      </c>
      <c r="J18" s="48">
        <f t="shared" si="3"/>
        <v>0</v>
      </c>
      <c r="K18" s="49" t="s">
        <v>19</v>
      </c>
      <c r="L18" s="50">
        <f t="shared" si="6"/>
        <v>0</v>
      </c>
      <c r="M18" s="50">
        <f t="shared" si="7"/>
        <v>0</v>
      </c>
      <c r="N18" s="50">
        <f t="shared" si="4"/>
        <v>0</v>
      </c>
      <c r="O18" s="50">
        <f t="shared" si="5"/>
        <v>0</v>
      </c>
    </row>
    <row r="19" spans="1:15" ht="15" customHeight="1">
      <c r="A19" s="40">
        <v>125306</v>
      </c>
      <c r="B19" s="40" t="s">
        <v>34</v>
      </c>
      <c r="C19" s="14" t="s">
        <v>48</v>
      </c>
      <c r="D19" s="40" t="s">
        <v>284</v>
      </c>
      <c r="E19" s="40" t="s">
        <v>284</v>
      </c>
      <c r="F19" s="40" t="s">
        <v>285</v>
      </c>
      <c r="G19" s="12">
        <f t="shared" si="0"/>
        <v>0</v>
      </c>
      <c r="H19" s="12">
        <f t="shared" si="1"/>
        <v>0</v>
      </c>
      <c r="I19" s="12">
        <f t="shared" si="2"/>
        <v>0</v>
      </c>
      <c r="J19" s="48">
        <f t="shared" si="3"/>
        <v>0</v>
      </c>
      <c r="K19" s="49" t="s">
        <v>19</v>
      </c>
      <c r="L19" s="50">
        <f t="shared" si="6"/>
        <v>0</v>
      </c>
      <c r="M19" s="50">
        <f t="shared" si="7"/>
        <v>0</v>
      </c>
      <c r="N19" s="50">
        <f t="shared" si="4"/>
        <v>0</v>
      </c>
      <c r="O19" s="50">
        <f t="shared" si="5"/>
        <v>0</v>
      </c>
    </row>
    <row r="20" spans="1:15" ht="15" customHeight="1">
      <c r="A20" s="40">
        <v>125306</v>
      </c>
      <c r="B20" s="40" t="s">
        <v>34</v>
      </c>
      <c r="C20" s="14" t="s">
        <v>51</v>
      </c>
      <c r="D20" s="40" t="s">
        <v>293</v>
      </c>
      <c r="E20" s="40" t="s">
        <v>293</v>
      </c>
      <c r="F20" s="40" t="s">
        <v>285</v>
      </c>
      <c r="G20" s="12">
        <f t="shared" si="0"/>
        <v>0</v>
      </c>
      <c r="H20" s="12">
        <f t="shared" si="1"/>
        <v>0</v>
      </c>
      <c r="I20" s="12">
        <f t="shared" si="2"/>
        <v>0</v>
      </c>
      <c r="J20" s="48">
        <f t="shared" si="3"/>
        <v>0</v>
      </c>
      <c r="K20" s="49" t="s">
        <v>19</v>
      </c>
      <c r="L20" s="50">
        <f t="shared" si="6"/>
        <v>0</v>
      </c>
      <c r="M20" s="50">
        <f t="shared" si="7"/>
        <v>0</v>
      </c>
      <c r="N20" s="50">
        <f t="shared" si="4"/>
        <v>0</v>
      </c>
      <c r="O20" s="50">
        <f t="shared" si="5"/>
        <v>0</v>
      </c>
    </row>
    <row r="21" spans="1:15" ht="15" customHeight="1">
      <c r="A21" s="40">
        <v>125306</v>
      </c>
      <c r="B21" s="40" t="s">
        <v>34</v>
      </c>
      <c r="C21" s="14" t="s">
        <v>53</v>
      </c>
      <c r="D21" s="40" t="s">
        <v>284</v>
      </c>
      <c r="E21" s="40" t="s">
        <v>284</v>
      </c>
      <c r="F21" s="40" t="s">
        <v>285</v>
      </c>
      <c r="G21" s="12">
        <f t="shared" si="0"/>
        <v>0</v>
      </c>
      <c r="H21" s="12">
        <f t="shared" si="1"/>
        <v>0</v>
      </c>
      <c r="I21" s="12">
        <f t="shared" si="2"/>
        <v>0</v>
      </c>
      <c r="J21" s="48">
        <f t="shared" si="3"/>
        <v>0</v>
      </c>
      <c r="K21" s="49" t="s">
        <v>19</v>
      </c>
      <c r="L21" s="50">
        <f t="shared" si="6"/>
        <v>0</v>
      </c>
      <c r="M21" s="50">
        <f t="shared" si="7"/>
        <v>0</v>
      </c>
      <c r="N21" s="50">
        <f t="shared" si="4"/>
        <v>0</v>
      </c>
      <c r="O21" s="50">
        <f t="shared" si="5"/>
        <v>0</v>
      </c>
    </row>
    <row r="22" spans="1:15" ht="15" customHeight="1">
      <c r="A22" s="40">
        <v>125306</v>
      </c>
      <c r="B22" s="40" t="s">
        <v>34</v>
      </c>
      <c r="C22" s="14" t="s">
        <v>55</v>
      </c>
      <c r="D22" s="40" t="s">
        <v>284</v>
      </c>
      <c r="E22" s="40" t="s">
        <v>284</v>
      </c>
      <c r="F22" s="40" t="s">
        <v>285</v>
      </c>
      <c r="G22" s="12">
        <f t="shared" si="0"/>
        <v>0</v>
      </c>
      <c r="H22" s="12">
        <f t="shared" si="1"/>
        <v>0</v>
      </c>
      <c r="I22" s="12">
        <f t="shared" si="2"/>
        <v>0</v>
      </c>
      <c r="J22" s="48">
        <f t="shared" si="3"/>
        <v>0</v>
      </c>
      <c r="K22" s="49" t="s">
        <v>19</v>
      </c>
      <c r="L22" s="50">
        <f t="shared" si="6"/>
        <v>0</v>
      </c>
      <c r="M22" s="50">
        <f t="shared" si="7"/>
        <v>0</v>
      </c>
      <c r="N22" s="50">
        <f t="shared" si="4"/>
        <v>0</v>
      </c>
      <c r="O22" s="50">
        <f t="shared" si="5"/>
        <v>0</v>
      </c>
    </row>
    <row r="23" spans="1:15" ht="15" customHeight="1">
      <c r="A23" s="40">
        <v>130922</v>
      </c>
      <c r="B23" s="40" t="s">
        <v>34</v>
      </c>
      <c r="C23" s="15" t="s">
        <v>58</v>
      </c>
      <c r="D23" s="40" t="s">
        <v>284</v>
      </c>
      <c r="E23" s="40" t="s">
        <v>284</v>
      </c>
      <c r="F23" s="40" t="s">
        <v>285</v>
      </c>
      <c r="G23" s="12">
        <f t="shared" si="0"/>
        <v>0</v>
      </c>
      <c r="H23" s="12">
        <f t="shared" si="1"/>
        <v>0</v>
      </c>
      <c r="I23" s="12">
        <f t="shared" si="2"/>
        <v>0</v>
      </c>
      <c r="J23" s="48">
        <f t="shared" si="3"/>
        <v>0</v>
      </c>
      <c r="K23" s="49" t="s">
        <v>19</v>
      </c>
      <c r="L23" s="50">
        <f t="shared" si="6"/>
        <v>0</v>
      </c>
      <c r="M23" s="50">
        <f t="shared" si="7"/>
        <v>0</v>
      </c>
      <c r="N23" s="50">
        <f t="shared" si="4"/>
        <v>0</v>
      </c>
      <c r="O23" s="50">
        <f t="shared" si="5"/>
        <v>0</v>
      </c>
    </row>
    <row r="24" spans="1:15" ht="15" customHeight="1">
      <c r="A24" s="40">
        <v>130922</v>
      </c>
      <c r="B24" s="40" t="s">
        <v>34</v>
      </c>
      <c r="C24" s="15" t="s">
        <v>60</v>
      </c>
      <c r="D24" s="40" t="s">
        <v>284</v>
      </c>
      <c r="E24" s="40" t="s">
        <v>284</v>
      </c>
      <c r="F24" s="40" t="s">
        <v>285</v>
      </c>
      <c r="G24" s="12">
        <f t="shared" si="0"/>
        <v>0</v>
      </c>
      <c r="H24" s="12">
        <f t="shared" si="1"/>
        <v>0</v>
      </c>
      <c r="I24" s="12">
        <f t="shared" si="2"/>
        <v>0</v>
      </c>
      <c r="J24" s="48">
        <f t="shared" si="3"/>
        <v>0</v>
      </c>
      <c r="K24" s="49" t="s">
        <v>19</v>
      </c>
      <c r="L24" s="50">
        <f t="shared" si="6"/>
        <v>0</v>
      </c>
      <c r="M24" s="50">
        <f t="shared" si="7"/>
        <v>0</v>
      </c>
      <c r="N24" s="50">
        <f t="shared" si="4"/>
        <v>0</v>
      </c>
      <c r="O24" s="50">
        <f t="shared" si="5"/>
        <v>0</v>
      </c>
    </row>
    <row r="25" spans="1:15" ht="15" customHeight="1">
      <c r="A25" s="40">
        <v>130922</v>
      </c>
      <c r="B25" s="40" t="s">
        <v>34</v>
      </c>
      <c r="C25" s="15" t="s">
        <v>62</v>
      </c>
      <c r="D25" s="40" t="s">
        <v>284</v>
      </c>
      <c r="E25" s="40" t="s">
        <v>284</v>
      </c>
      <c r="F25" s="40" t="s">
        <v>285</v>
      </c>
      <c r="G25" s="12">
        <f t="shared" si="0"/>
        <v>0</v>
      </c>
      <c r="H25" s="12">
        <f t="shared" si="1"/>
        <v>0</v>
      </c>
      <c r="I25" s="12">
        <f t="shared" si="2"/>
        <v>0</v>
      </c>
      <c r="J25" s="48">
        <f t="shared" si="3"/>
        <v>0</v>
      </c>
      <c r="K25" s="49" t="s">
        <v>19</v>
      </c>
      <c r="L25" s="50">
        <f t="shared" si="6"/>
        <v>0</v>
      </c>
      <c r="M25" s="50">
        <f t="shared" si="7"/>
        <v>0</v>
      </c>
      <c r="N25" s="50">
        <f t="shared" si="4"/>
        <v>0</v>
      </c>
      <c r="O25" s="50">
        <f t="shared" si="5"/>
        <v>0</v>
      </c>
    </row>
    <row r="26" spans="1:15" ht="15" customHeight="1">
      <c r="A26" s="40">
        <v>130922</v>
      </c>
      <c r="B26" s="40" t="s">
        <v>34</v>
      </c>
      <c r="C26" s="15" t="s">
        <v>63</v>
      </c>
      <c r="D26" s="40" t="s">
        <v>284</v>
      </c>
      <c r="E26" s="40" t="s">
        <v>284</v>
      </c>
      <c r="F26" s="40" t="s">
        <v>285</v>
      </c>
      <c r="G26" s="12">
        <f t="shared" si="0"/>
        <v>0</v>
      </c>
      <c r="H26" s="12">
        <f t="shared" si="1"/>
        <v>0</v>
      </c>
      <c r="I26" s="12">
        <f t="shared" si="2"/>
        <v>0</v>
      </c>
      <c r="J26" s="48">
        <f t="shared" si="3"/>
        <v>0</v>
      </c>
      <c r="K26" s="49" t="s">
        <v>19</v>
      </c>
      <c r="L26" s="50">
        <f t="shared" si="6"/>
        <v>0</v>
      </c>
      <c r="M26" s="50">
        <f t="shared" si="7"/>
        <v>0</v>
      </c>
      <c r="N26" s="50">
        <f t="shared" si="4"/>
        <v>0</v>
      </c>
      <c r="O26" s="50">
        <f t="shared" si="5"/>
        <v>0</v>
      </c>
    </row>
    <row r="27" spans="1:15" ht="15" customHeight="1">
      <c r="A27" s="40">
        <v>130922</v>
      </c>
      <c r="B27" s="40" t="s">
        <v>34</v>
      </c>
      <c r="C27" s="15" t="s">
        <v>65</v>
      </c>
      <c r="D27" s="40" t="s">
        <v>284</v>
      </c>
      <c r="E27" s="40" t="s">
        <v>284</v>
      </c>
      <c r="F27" s="40" t="s">
        <v>285</v>
      </c>
      <c r="G27" s="12">
        <f t="shared" si="0"/>
        <v>0</v>
      </c>
      <c r="H27" s="12">
        <f t="shared" si="1"/>
        <v>0</v>
      </c>
      <c r="I27" s="12">
        <f t="shared" si="2"/>
        <v>0</v>
      </c>
      <c r="J27" s="48">
        <f t="shared" si="3"/>
        <v>0</v>
      </c>
      <c r="K27" s="49" t="s">
        <v>19</v>
      </c>
      <c r="L27" s="50">
        <f t="shared" si="6"/>
        <v>0</v>
      </c>
      <c r="M27" s="50">
        <f t="shared" si="7"/>
        <v>0</v>
      </c>
      <c r="N27" s="50">
        <f t="shared" si="4"/>
        <v>0</v>
      </c>
      <c r="O27" s="50">
        <f t="shared" si="5"/>
        <v>0</v>
      </c>
    </row>
    <row r="28" spans="1:15" ht="15" customHeight="1">
      <c r="A28" s="40">
        <v>130922</v>
      </c>
      <c r="B28" s="40" t="s">
        <v>34</v>
      </c>
      <c r="C28" s="15" t="s">
        <v>68</v>
      </c>
      <c r="D28" s="40" t="s">
        <v>284</v>
      </c>
      <c r="E28" s="40" t="s">
        <v>284</v>
      </c>
      <c r="F28" s="40" t="s">
        <v>285</v>
      </c>
      <c r="G28" s="12">
        <f t="shared" si="0"/>
        <v>0</v>
      </c>
      <c r="H28" s="12">
        <f t="shared" si="1"/>
        <v>0</v>
      </c>
      <c r="I28" s="12">
        <f t="shared" si="2"/>
        <v>0</v>
      </c>
      <c r="J28" s="48">
        <f t="shared" si="3"/>
        <v>0</v>
      </c>
      <c r="K28" s="49" t="s">
        <v>19</v>
      </c>
      <c r="L28" s="50">
        <f t="shared" si="6"/>
        <v>0</v>
      </c>
      <c r="M28" s="50">
        <f t="shared" si="7"/>
        <v>0</v>
      </c>
      <c r="N28" s="50">
        <f t="shared" si="4"/>
        <v>0</v>
      </c>
      <c r="O28" s="50">
        <f t="shared" si="5"/>
        <v>0</v>
      </c>
    </row>
    <row r="29" spans="1:15" ht="15" customHeight="1">
      <c r="A29" s="40">
        <v>130922</v>
      </c>
      <c r="B29" s="40" t="s">
        <v>34</v>
      </c>
      <c r="C29" s="15" t="s">
        <v>70</v>
      </c>
      <c r="D29" s="40" t="s">
        <v>284</v>
      </c>
      <c r="E29" s="40" t="s">
        <v>284</v>
      </c>
      <c r="F29" s="40" t="s">
        <v>285</v>
      </c>
      <c r="G29" s="12">
        <f t="shared" si="0"/>
        <v>0</v>
      </c>
      <c r="H29" s="12">
        <f t="shared" si="1"/>
        <v>0</v>
      </c>
      <c r="I29" s="12">
        <f t="shared" si="2"/>
        <v>0</v>
      </c>
      <c r="J29" s="48">
        <f t="shared" si="3"/>
        <v>0</v>
      </c>
      <c r="K29" s="49" t="s">
        <v>19</v>
      </c>
      <c r="L29" s="50">
        <f t="shared" si="6"/>
        <v>0</v>
      </c>
      <c r="M29" s="50">
        <f t="shared" si="7"/>
        <v>0</v>
      </c>
      <c r="N29" s="50">
        <f t="shared" si="4"/>
        <v>0</v>
      </c>
      <c r="O29" s="50">
        <f t="shared" si="5"/>
        <v>0</v>
      </c>
    </row>
    <row r="30" spans="1:15" ht="15" customHeight="1">
      <c r="A30" s="40">
        <v>130922</v>
      </c>
      <c r="B30" s="40" t="s">
        <v>34</v>
      </c>
      <c r="C30" s="15" t="s">
        <v>71</v>
      </c>
      <c r="D30" s="40" t="s">
        <v>284</v>
      </c>
      <c r="E30" s="40" t="s">
        <v>284</v>
      </c>
      <c r="F30" s="40" t="s">
        <v>285</v>
      </c>
      <c r="G30" s="12">
        <f t="shared" si="0"/>
        <v>0</v>
      </c>
      <c r="H30" s="12">
        <f t="shared" si="1"/>
        <v>0</v>
      </c>
      <c r="I30" s="12">
        <f t="shared" si="2"/>
        <v>0</v>
      </c>
      <c r="J30" s="48">
        <f t="shared" si="3"/>
        <v>0</v>
      </c>
      <c r="K30" s="49" t="s">
        <v>19</v>
      </c>
      <c r="L30" s="50">
        <f t="shared" si="6"/>
        <v>0</v>
      </c>
      <c r="M30" s="50">
        <f t="shared" si="7"/>
        <v>0</v>
      </c>
      <c r="N30" s="50">
        <f t="shared" si="4"/>
        <v>0</v>
      </c>
      <c r="O30" s="50">
        <f t="shared" si="5"/>
        <v>0</v>
      </c>
    </row>
    <row r="31" spans="1:15" ht="15" customHeight="1">
      <c r="A31" s="40">
        <v>130922</v>
      </c>
      <c r="B31" s="40" t="s">
        <v>34</v>
      </c>
      <c r="C31" s="15" t="s">
        <v>73</v>
      </c>
      <c r="D31" s="40" t="s">
        <v>284</v>
      </c>
      <c r="E31" s="40" t="s">
        <v>284</v>
      </c>
      <c r="F31" s="40" t="s">
        <v>285</v>
      </c>
      <c r="G31" s="12">
        <f t="shared" si="0"/>
        <v>0</v>
      </c>
      <c r="H31" s="12">
        <f t="shared" si="1"/>
        <v>0</v>
      </c>
      <c r="I31" s="12">
        <f t="shared" si="2"/>
        <v>0</v>
      </c>
      <c r="J31" s="48">
        <f t="shared" si="3"/>
        <v>0</v>
      </c>
      <c r="K31" s="49" t="s">
        <v>19</v>
      </c>
      <c r="L31" s="50">
        <f t="shared" si="6"/>
        <v>0</v>
      </c>
      <c r="M31" s="50">
        <f t="shared" si="7"/>
        <v>0</v>
      </c>
      <c r="N31" s="50">
        <f t="shared" si="4"/>
        <v>0</v>
      </c>
      <c r="O31" s="50">
        <f t="shared" si="5"/>
        <v>0</v>
      </c>
    </row>
    <row r="32" spans="1:15" ht="15" customHeight="1">
      <c r="A32" s="40">
        <v>130922</v>
      </c>
      <c r="B32" s="40" t="s">
        <v>34</v>
      </c>
      <c r="C32" s="15" t="s">
        <v>74</v>
      </c>
      <c r="D32" s="40" t="s">
        <v>284</v>
      </c>
      <c r="E32" s="40" t="s">
        <v>284</v>
      </c>
      <c r="F32" s="40" t="s">
        <v>285</v>
      </c>
      <c r="G32" s="12">
        <f t="shared" si="0"/>
        <v>0</v>
      </c>
      <c r="H32" s="12">
        <f t="shared" si="1"/>
        <v>0</v>
      </c>
      <c r="I32" s="12">
        <f t="shared" si="2"/>
        <v>0</v>
      </c>
      <c r="J32" s="48">
        <f t="shared" si="3"/>
        <v>0</v>
      </c>
      <c r="K32" s="49" t="s">
        <v>19</v>
      </c>
      <c r="L32" s="50">
        <f t="shared" si="6"/>
        <v>0</v>
      </c>
      <c r="M32" s="50">
        <f t="shared" si="7"/>
        <v>0</v>
      </c>
      <c r="N32" s="50">
        <f t="shared" si="4"/>
        <v>0</v>
      </c>
      <c r="O32" s="50">
        <f t="shared" si="5"/>
        <v>0</v>
      </c>
    </row>
    <row r="33" spans="1:15" ht="15" customHeight="1">
      <c r="A33" s="40">
        <v>137639</v>
      </c>
      <c r="B33" s="40" t="s">
        <v>77</v>
      </c>
      <c r="C33" s="16" t="s">
        <v>78</v>
      </c>
      <c r="D33" s="40" t="s">
        <v>284</v>
      </c>
      <c r="E33" s="40" t="s">
        <v>294</v>
      </c>
      <c r="F33" s="40" t="s">
        <v>285</v>
      </c>
      <c r="G33" s="12">
        <f t="shared" si="0"/>
        <v>0</v>
      </c>
      <c r="H33" s="12">
        <f t="shared" si="1"/>
        <v>0</v>
      </c>
      <c r="I33" s="12">
        <f t="shared" si="2"/>
        <v>0</v>
      </c>
      <c r="J33" s="48">
        <f t="shared" si="3"/>
        <v>0</v>
      </c>
      <c r="K33" s="49" t="s">
        <v>19</v>
      </c>
      <c r="L33" s="50">
        <f t="shared" si="6"/>
        <v>0</v>
      </c>
      <c r="M33" s="50">
        <f t="shared" si="7"/>
        <v>0</v>
      </c>
      <c r="N33" s="50">
        <f t="shared" si="4"/>
        <v>0</v>
      </c>
      <c r="O33" s="50">
        <f t="shared" si="5"/>
        <v>0</v>
      </c>
    </row>
    <row r="34" spans="1:15" ht="15" customHeight="1">
      <c r="A34" s="40">
        <v>137639</v>
      </c>
      <c r="B34" s="40" t="s">
        <v>77</v>
      </c>
      <c r="C34" s="16" t="s">
        <v>81</v>
      </c>
      <c r="D34" s="40" t="s">
        <v>284</v>
      </c>
      <c r="E34" s="40" t="s">
        <v>284</v>
      </c>
      <c r="F34" s="40" t="s">
        <v>285</v>
      </c>
      <c r="G34" s="12">
        <f t="shared" si="0"/>
        <v>0</v>
      </c>
      <c r="H34" s="12">
        <f t="shared" si="1"/>
        <v>0</v>
      </c>
      <c r="I34" s="12">
        <f t="shared" si="2"/>
        <v>0</v>
      </c>
      <c r="J34" s="48">
        <f t="shared" si="3"/>
        <v>0</v>
      </c>
      <c r="K34" s="49" t="s">
        <v>19</v>
      </c>
      <c r="L34" s="50">
        <f t="shared" si="6"/>
        <v>0</v>
      </c>
      <c r="M34" s="50">
        <f t="shared" si="7"/>
        <v>0</v>
      </c>
      <c r="N34" s="50">
        <f t="shared" si="4"/>
        <v>0</v>
      </c>
      <c r="O34" s="50">
        <f t="shared" si="5"/>
        <v>0</v>
      </c>
    </row>
    <row r="35" spans="1:15" ht="15" customHeight="1">
      <c r="A35" s="40">
        <v>137639</v>
      </c>
      <c r="B35" s="40" t="s">
        <v>77</v>
      </c>
      <c r="C35" s="16" t="s">
        <v>83</v>
      </c>
      <c r="D35" s="40" t="s">
        <v>284</v>
      </c>
      <c r="E35" s="40" t="s">
        <v>295</v>
      </c>
      <c r="F35" s="40" t="s">
        <v>285</v>
      </c>
      <c r="G35" s="12">
        <f aca="true" t="shared" si="8" ref="G35:G66">IF(ISERROR(SEARCH(B35,D35)),0,1)</f>
        <v>0</v>
      </c>
      <c r="H35" s="12">
        <f aca="true" t="shared" si="9" ref="H35:H66">IF(ISERROR(SEARCH(B35,E35)),0,1)</f>
        <v>0</v>
      </c>
      <c r="I35" s="12">
        <f aca="true" t="shared" si="10" ref="I35:I66">IF(ISERROR(SEARCH(B35,F35)),0,1)</f>
        <v>0</v>
      </c>
      <c r="J35" s="48">
        <f aca="true" t="shared" si="11" ref="J35:J66">INT(OR(G35,H35,I35))</f>
        <v>0</v>
      </c>
      <c r="K35" s="49" t="s">
        <v>19</v>
      </c>
      <c r="L35" s="50">
        <f t="shared" si="6"/>
        <v>0</v>
      </c>
      <c r="M35" s="50">
        <f t="shared" si="7"/>
        <v>0</v>
      </c>
      <c r="N35" s="50">
        <f t="shared" si="4"/>
        <v>0</v>
      </c>
      <c r="O35" s="50">
        <f t="shared" si="5"/>
        <v>0</v>
      </c>
    </row>
    <row r="36" spans="1:15" ht="15" customHeight="1">
      <c r="A36" s="40">
        <v>137639</v>
      </c>
      <c r="B36" s="40" t="s">
        <v>77</v>
      </c>
      <c r="C36" s="16" t="s">
        <v>86</v>
      </c>
      <c r="D36" s="40" t="s">
        <v>284</v>
      </c>
      <c r="E36" s="40" t="s">
        <v>296</v>
      </c>
      <c r="F36" s="40" t="s">
        <v>285</v>
      </c>
      <c r="G36" s="12">
        <f t="shared" si="8"/>
        <v>0</v>
      </c>
      <c r="H36" s="12">
        <f t="shared" si="9"/>
        <v>0</v>
      </c>
      <c r="I36" s="12">
        <f t="shared" si="10"/>
        <v>0</v>
      </c>
      <c r="J36" s="48">
        <f t="shared" si="11"/>
        <v>0</v>
      </c>
      <c r="K36" s="49" t="s">
        <v>19</v>
      </c>
      <c r="L36" s="50">
        <f t="shared" si="6"/>
        <v>0</v>
      </c>
      <c r="M36" s="50">
        <f t="shared" si="7"/>
        <v>0</v>
      </c>
      <c r="N36" s="50">
        <f t="shared" si="4"/>
        <v>0</v>
      </c>
      <c r="O36" s="50">
        <f t="shared" si="5"/>
        <v>0</v>
      </c>
    </row>
    <row r="37" spans="1:15" ht="15" customHeight="1">
      <c r="A37" s="40">
        <v>137639</v>
      </c>
      <c r="B37" s="40" t="s">
        <v>77</v>
      </c>
      <c r="C37" s="17" t="s">
        <v>88</v>
      </c>
      <c r="D37" s="40" t="s">
        <v>284</v>
      </c>
      <c r="E37" s="40" t="s">
        <v>284</v>
      </c>
      <c r="F37" s="40" t="s">
        <v>285</v>
      </c>
      <c r="G37" s="12">
        <f t="shared" si="8"/>
        <v>0</v>
      </c>
      <c r="H37" s="12">
        <f t="shared" si="9"/>
        <v>0</v>
      </c>
      <c r="I37" s="12">
        <f t="shared" si="10"/>
        <v>0</v>
      </c>
      <c r="J37" s="48">
        <f t="shared" si="11"/>
        <v>0</v>
      </c>
      <c r="K37" s="49" t="s">
        <v>19</v>
      </c>
      <c r="L37" s="50">
        <f t="shared" si="6"/>
        <v>0</v>
      </c>
      <c r="M37" s="50">
        <f t="shared" si="7"/>
        <v>0</v>
      </c>
      <c r="N37" s="50">
        <f t="shared" si="4"/>
        <v>0</v>
      </c>
      <c r="O37" s="50">
        <f t="shared" si="5"/>
        <v>0</v>
      </c>
    </row>
    <row r="38" spans="1:15" ht="15" customHeight="1">
      <c r="A38" s="40">
        <v>137639</v>
      </c>
      <c r="B38" s="40" t="s">
        <v>77</v>
      </c>
      <c r="C38" s="17" t="s">
        <v>88</v>
      </c>
      <c r="D38" s="40" t="s">
        <v>284</v>
      </c>
      <c r="E38" s="40" t="s">
        <v>284</v>
      </c>
      <c r="F38" s="40" t="s">
        <v>285</v>
      </c>
      <c r="G38" s="12">
        <f t="shared" si="8"/>
        <v>0</v>
      </c>
      <c r="H38" s="12">
        <f t="shared" si="9"/>
        <v>0</v>
      </c>
      <c r="I38" s="12">
        <f t="shared" si="10"/>
        <v>0</v>
      </c>
      <c r="J38" s="48">
        <f t="shared" si="11"/>
        <v>0</v>
      </c>
      <c r="K38" s="49" t="s">
        <v>19</v>
      </c>
      <c r="L38" s="50">
        <f t="shared" si="6"/>
        <v>0</v>
      </c>
      <c r="M38" s="50">
        <f t="shared" si="7"/>
        <v>0</v>
      </c>
      <c r="N38" s="50">
        <f t="shared" si="4"/>
        <v>0</v>
      </c>
      <c r="O38" s="50">
        <f t="shared" si="5"/>
        <v>0</v>
      </c>
    </row>
    <row r="39" spans="1:15" ht="15" customHeight="1">
      <c r="A39" s="40">
        <v>137639</v>
      </c>
      <c r="B39" s="40" t="s">
        <v>77</v>
      </c>
      <c r="C39" s="16" t="s">
        <v>91</v>
      </c>
      <c r="D39" s="40" t="s">
        <v>284</v>
      </c>
      <c r="E39" s="40" t="s">
        <v>284</v>
      </c>
      <c r="F39" s="40" t="s">
        <v>285</v>
      </c>
      <c r="G39" s="12">
        <f t="shared" si="8"/>
        <v>0</v>
      </c>
      <c r="H39" s="12">
        <f t="shared" si="9"/>
        <v>0</v>
      </c>
      <c r="I39" s="12">
        <f t="shared" si="10"/>
        <v>0</v>
      </c>
      <c r="J39" s="48">
        <f t="shared" si="11"/>
        <v>0</v>
      </c>
      <c r="K39" s="49" t="s">
        <v>19</v>
      </c>
      <c r="L39" s="50">
        <f t="shared" si="6"/>
        <v>0</v>
      </c>
      <c r="M39" s="50">
        <f t="shared" si="7"/>
        <v>0</v>
      </c>
      <c r="N39" s="50">
        <f t="shared" si="4"/>
        <v>0</v>
      </c>
      <c r="O39" s="50">
        <f t="shared" si="5"/>
        <v>0</v>
      </c>
    </row>
    <row r="40" spans="1:15" ht="15" customHeight="1">
      <c r="A40" s="40">
        <v>137639</v>
      </c>
      <c r="B40" s="40" t="s">
        <v>77</v>
      </c>
      <c r="C40" s="16" t="s">
        <v>93</v>
      </c>
      <c r="D40" s="40" t="s">
        <v>284</v>
      </c>
      <c r="E40" s="40" t="s">
        <v>296</v>
      </c>
      <c r="F40" s="40" t="s">
        <v>285</v>
      </c>
      <c r="G40" s="12">
        <f t="shared" si="8"/>
        <v>0</v>
      </c>
      <c r="H40" s="12">
        <f t="shared" si="9"/>
        <v>0</v>
      </c>
      <c r="I40" s="12">
        <f t="shared" si="10"/>
        <v>0</v>
      </c>
      <c r="J40" s="48">
        <f t="shared" si="11"/>
        <v>0</v>
      </c>
      <c r="K40" s="49" t="s">
        <v>19</v>
      </c>
      <c r="L40" s="50">
        <f t="shared" si="6"/>
        <v>0</v>
      </c>
      <c r="M40" s="50">
        <f t="shared" si="7"/>
        <v>0</v>
      </c>
      <c r="N40" s="50">
        <f t="shared" si="4"/>
        <v>0</v>
      </c>
      <c r="O40" s="50">
        <f t="shared" si="5"/>
        <v>0</v>
      </c>
    </row>
    <row r="41" spans="1:15" ht="15" customHeight="1">
      <c r="A41" s="40">
        <v>137639</v>
      </c>
      <c r="B41" s="40" t="s">
        <v>77</v>
      </c>
      <c r="C41" s="16" t="s">
        <v>95</v>
      </c>
      <c r="D41" s="40" t="s">
        <v>284</v>
      </c>
      <c r="E41" s="40" t="s">
        <v>296</v>
      </c>
      <c r="F41" s="40" t="s">
        <v>285</v>
      </c>
      <c r="G41" s="12">
        <f t="shared" si="8"/>
        <v>0</v>
      </c>
      <c r="H41" s="12">
        <f t="shared" si="9"/>
        <v>0</v>
      </c>
      <c r="I41" s="12">
        <f t="shared" si="10"/>
        <v>0</v>
      </c>
      <c r="J41" s="48">
        <f t="shared" si="11"/>
        <v>0</v>
      </c>
      <c r="K41" s="49" t="s">
        <v>19</v>
      </c>
      <c r="L41" s="50">
        <f t="shared" si="6"/>
        <v>0</v>
      </c>
      <c r="M41" s="50">
        <f t="shared" si="7"/>
        <v>0</v>
      </c>
      <c r="N41" s="50">
        <f t="shared" si="4"/>
        <v>0</v>
      </c>
      <c r="O41" s="50">
        <f t="shared" si="5"/>
        <v>0</v>
      </c>
    </row>
    <row r="42" spans="1:15" ht="15" customHeight="1">
      <c r="A42" s="40">
        <v>137639</v>
      </c>
      <c r="B42" s="40" t="s">
        <v>77</v>
      </c>
      <c r="C42" s="17" t="s">
        <v>88</v>
      </c>
      <c r="D42" s="40" t="s">
        <v>284</v>
      </c>
      <c r="E42" s="40" t="s">
        <v>284</v>
      </c>
      <c r="F42" s="40" t="s">
        <v>285</v>
      </c>
      <c r="G42" s="12">
        <f t="shared" si="8"/>
        <v>0</v>
      </c>
      <c r="H42" s="12">
        <f t="shared" si="9"/>
        <v>0</v>
      </c>
      <c r="I42" s="12">
        <f t="shared" si="10"/>
        <v>0</v>
      </c>
      <c r="J42" s="48">
        <f t="shared" si="11"/>
        <v>0</v>
      </c>
      <c r="K42" s="49" t="s">
        <v>19</v>
      </c>
      <c r="L42" s="50">
        <f t="shared" si="6"/>
        <v>0</v>
      </c>
      <c r="M42" s="50">
        <f t="shared" si="7"/>
        <v>0</v>
      </c>
      <c r="N42" s="50">
        <f t="shared" si="4"/>
        <v>0</v>
      </c>
      <c r="O42" s="50">
        <f t="shared" si="5"/>
        <v>0</v>
      </c>
    </row>
    <row r="43" spans="1:15" ht="15" customHeight="1">
      <c r="A43" s="40">
        <v>140603</v>
      </c>
      <c r="B43" s="40" t="s">
        <v>34</v>
      </c>
      <c r="C43" s="19" t="s">
        <v>96</v>
      </c>
      <c r="D43" s="40" t="s">
        <v>284</v>
      </c>
      <c r="E43" s="40" t="s">
        <v>284</v>
      </c>
      <c r="F43" s="40" t="s">
        <v>285</v>
      </c>
      <c r="G43" s="12">
        <f t="shared" si="8"/>
        <v>0</v>
      </c>
      <c r="H43" s="12">
        <f t="shared" si="9"/>
        <v>0</v>
      </c>
      <c r="I43" s="12">
        <f t="shared" si="10"/>
        <v>0</v>
      </c>
      <c r="J43" s="48">
        <f t="shared" si="11"/>
        <v>0</v>
      </c>
      <c r="K43" s="49" t="s">
        <v>19</v>
      </c>
      <c r="L43" s="50">
        <f t="shared" si="6"/>
        <v>0</v>
      </c>
      <c r="M43" s="50">
        <f t="shared" si="7"/>
        <v>0</v>
      </c>
      <c r="N43" s="50">
        <f t="shared" si="4"/>
        <v>0</v>
      </c>
      <c r="O43" s="50">
        <f t="shared" si="5"/>
        <v>0</v>
      </c>
    </row>
    <row r="44" spans="1:15" ht="15" customHeight="1">
      <c r="A44" s="40">
        <v>140603</v>
      </c>
      <c r="B44" s="40" t="s">
        <v>34</v>
      </c>
      <c r="C44" s="19" t="s">
        <v>99</v>
      </c>
      <c r="D44" s="40" t="s">
        <v>284</v>
      </c>
      <c r="E44" s="40" t="s">
        <v>284</v>
      </c>
      <c r="F44" s="40" t="s">
        <v>285</v>
      </c>
      <c r="G44" s="12">
        <f t="shared" si="8"/>
        <v>0</v>
      </c>
      <c r="H44" s="12">
        <f t="shared" si="9"/>
        <v>0</v>
      </c>
      <c r="I44" s="12">
        <f t="shared" si="10"/>
        <v>0</v>
      </c>
      <c r="J44" s="48">
        <f t="shared" si="11"/>
        <v>0</v>
      </c>
      <c r="K44" s="49" t="s">
        <v>19</v>
      </c>
      <c r="L44" s="50">
        <f t="shared" si="6"/>
        <v>0</v>
      </c>
      <c r="M44" s="50">
        <f t="shared" si="7"/>
        <v>0</v>
      </c>
      <c r="N44" s="50">
        <f t="shared" si="4"/>
        <v>0</v>
      </c>
      <c r="O44" s="50">
        <f t="shared" si="5"/>
        <v>0</v>
      </c>
    </row>
    <row r="45" spans="1:15" ht="15" customHeight="1">
      <c r="A45" s="40">
        <v>140603</v>
      </c>
      <c r="B45" s="40" t="s">
        <v>34</v>
      </c>
      <c r="C45" s="19" t="s">
        <v>100</v>
      </c>
      <c r="D45" s="40" t="s">
        <v>284</v>
      </c>
      <c r="E45" s="40" t="s">
        <v>291</v>
      </c>
      <c r="F45" s="40" t="s">
        <v>285</v>
      </c>
      <c r="G45" s="12">
        <f t="shared" si="8"/>
        <v>0</v>
      </c>
      <c r="H45" s="12">
        <f t="shared" si="9"/>
        <v>1</v>
      </c>
      <c r="I45" s="12">
        <f t="shared" si="10"/>
        <v>0</v>
      </c>
      <c r="J45" s="48">
        <f t="shared" si="11"/>
        <v>1</v>
      </c>
      <c r="K45" s="49" t="s">
        <v>19</v>
      </c>
      <c r="L45" s="50">
        <f t="shared" si="6"/>
        <v>0</v>
      </c>
      <c r="M45" s="50">
        <f t="shared" si="7"/>
        <v>0</v>
      </c>
      <c r="N45" s="50">
        <f t="shared" si="4"/>
        <v>0</v>
      </c>
      <c r="O45" s="50">
        <f t="shared" si="5"/>
        <v>0</v>
      </c>
    </row>
    <row r="46" spans="1:15" ht="15" customHeight="1">
      <c r="A46" s="40">
        <v>140603</v>
      </c>
      <c r="B46" s="40" t="s">
        <v>34</v>
      </c>
      <c r="C46" s="19" t="s">
        <v>101</v>
      </c>
      <c r="D46" s="40" t="s">
        <v>284</v>
      </c>
      <c r="E46" s="40" t="s">
        <v>284</v>
      </c>
      <c r="F46" s="40" t="s">
        <v>285</v>
      </c>
      <c r="G46" s="12">
        <f t="shared" si="8"/>
        <v>0</v>
      </c>
      <c r="H46" s="12">
        <f t="shared" si="9"/>
        <v>0</v>
      </c>
      <c r="I46" s="12">
        <f t="shared" si="10"/>
        <v>0</v>
      </c>
      <c r="J46" s="48">
        <f t="shared" si="11"/>
        <v>0</v>
      </c>
      <c r="K46" s="49" t="s">
        <v>19</v>
      </c>
      <c r="L46" s="50">
        <f t="shared" si="6"/>
        <v>0</v>
      </c>
      <c r="M46" s="50">
        <f t="shared" si="7"/>
        <v>0</v>
      </c>
      <c r="N46" s="50">
        <f t="shared" si="4"/>
        <v>0</v>
      </c>
      <c r="O46" s="50">
        <f t="shared" si="5"/>
        <v>0</v>
      </c>
    </row>
    <row r="47" spans="1:15" ht="15" customHeight="1">
      <c r="A47" s="40">
        <v>140603</v>
      </c>
      <c r="B47" s="40" t="s">
        <v>34</v>
      </c>
      <c r="C47" s="19" t="s">
        <v>102</v>
      </c>
      <c r="D47" s="40" t="s">
        <v>284</v>
      </c>
      <c r="E47" s="40" t="s">
        <v>284</v>
      </c>
      <c r="F47" s="40" t="s">
        <v>285</v>
      </c>
      <c r="G47" s="12">
        <f t="shared" si="8"/>
        <v>0</v>
      </c>
      <c r="H47" s="12">
        <f t="shared" si="9"/>
        <v>0</v>
      </c>
      <c r="I47" s="12">
        <f t="shared" si="10"/>
        <v>0</v>
      </c>
      <c r="J47" s="48">
        <f t="shared" si="11"/>
        <v>0</v>
      </c>
      <c r="K47" s="49" t="s">
        <v>19</v>
      </c>
      <c r="L47" s="50">
        <f t="shared" si="6"/>
        <v>0</v>
      </c>
      <c r="M47" s="50">
        <f t="shared" si="7"/>
        <v>0</v>
      </c>
      <c r="N47" s="50">
        <f t="shared" si="4"/>
        <v>0</v>
      </c>
      <c r="O47" s="50">
        <f t="shared" si="5"/>
        <v>0</v>
      </c>
    </row>
    <row r="48" spans="1:15" ht="15" customHeight="1">
      <c r="A48" s="40">
        <v>140603</v>
      </c>
      <c r="B48" s="40" t="s">
        <v>34</v>
      </c>
      <c r="C48" s="19" t="s">
        <v>103</v>
      </c>
      <c r="D48" s="40" t="s">
        <v>284</v>
      </c>
      <c r="E48" s="40" t="s">
        <v>284</v>
      </c>
      <c r="F48" s="40" t="s">
        <v>285</v>
      </c>
      <c r="G48" s="12">
        <f t="shared" si="8"/>
        <v>0</v>
      </c>
      <c r="H48" s="12">
        <f t="shared" si="9"/>
        <v>0</v>
      </c>
      <c r="I48" s="12">
        <f t="shared" si="10"/>
        <v>0</v>
      </c>
      <c r="J48" s="48">
        <f t="shared" si="11"/>
        <v>0</v>
      </c>
      <c r="K48" s="49" t="s">
        <v>19</v>
      </c>
      <c r="L48" s="50">
        <f t="shared" si="6"/>
        <v>0</v>
      </c>
      <c r="M48" s="50">
        <f t="shared" si="7"/>
        <v>0</v>
      </c>
      <c r="N48" s="50">
        <f t="shared" si="4"/>
        <v>0</v>
      </c>
      <c r="O48" s="50">
        <f t="shared" si="5"/>
        <v>0</v>
      </c>
    </row>
    <row r="49" spans="1:15" ht="15" customHeight="1">
      <c r="A49" s="40">
        <v>140603</v>
      </c>
      <c r="B49" s="40" t="s">
        <v>34</v>
      </c>
      <c r="C49" s="19" t="s">
        <v>106</v>
      </c>
      <c r="D49" s="40" t="s">
        <v>284</v>
      </c>
      <c r="E49" s="40" t="s">
        <v>284</v>
      </c>
      <c r="F49" s="40" t="s">
        <v>285</v>
      </c>
      <c r="G49" s="12">
        <f t="shared" si="8"/>
        <v>0</v>
      </c>
      <c r="H49" s="12">
        <f t="shared" si="9"/>
        <v>0</v>
      </c>
      <c r="I49" s="12">
        <f t="shared" si="10"/>
        <v>0</v>
      </c>
      <c r="J49" s="48">
        <f t="shared" si="11"/>
        <v>0</v>
      </c>
      <c r="K49" s="49" t="s">
        <v>19</v>
      </c>
      <c r="L49" s="50">
        <f t="shared" si="6"/>
        <v>0</v>
      </c>
      <c r="M49" s="50">
        <f t="shared" si="7"/>
        <v>0</v>
      </c>
      <c r="N49" s="50">
        <f t="shared" si="4"/>
        <v>0</v>
      </c>
      <c r="O49" s="50">
        <f t="shared" si="5"/>
        <v>0</v>
      </c>
    </row>
    <row r="50" spans="1:15" ht="15" customHeight="1">
      <c r="A50" s="40">
        <v>140603</v>
      </c>
      <c r="B50" s="40" t="s">
        <v>34</v>
      </c>
      <c r="C50" s="19" t="s">
        <v>108</v>
      </c>
      <c r="D50" s="40" t="s">
        <v>284</v>
      </c>
      <c r="E50" s="40" t="s">
        <v>284</v>
      </c>
      <c r="F50" s="40" t="s">
        <v>285</v>
      </c>
      <c r="G50" s="12">
        <f t="shared" si="8"/>
        <v>0</v>
      </c>
      <c r="H50" s="12">
        <f t="shared" si="9"/>
        <v>0</v>
      </c>
      <c r="I50" s="12">
        <f t="shared" si="10"/>
        <v>0</v>
      </c>
      <c r="J50" s="48">
        <f t="shared" si="11"/>
        <v>0</v>
      </c>
      <c r="K50" s="49" t="s">
        <v>19</v>
      </c>
      <c r="L50" s="50">
        <f t="shared" si="6"/>
        <v>0</v>
      </c>
      <c r="M50" s="50">
        <f t="shared" si="7"/>
        <v>0</v>
      </c>
      <c r="N50" s="50">
        <f t="shared" si="4"/>
        <v>0</v>
      </c>
      <c r="O50" s="50">
        <f t="shared" si="5"/>
        <v>0</v>
      </c>
    </row>
    <row r="51" spans="1:15" ht="15" customHeight="1">
      <c r="A51" s="40">
        <v>140603</v>
      </c>
      <c r="B51" s="40" t="s">
        <v>34</v>
      </c>
      <c r="C51" s="19" t="s">
        <v>109</v>
      </c>
      <c r="D51" s="40" t="s">
        <v>284</v>
      </c>
      <c r="E51" s="40" t="s">
        <v>297</v>
      </c>
      <c r="F51" s="40" t="s">
        <v>285</v>
      </c>
      <c r="G51" s="12">
        <f t="shared" si="8"/>
        <v>0</v>
      </c>
      <c r="H51" s="12">
        <f t="shared" si="9"/>
        <v>0</v>
      </c>
      <c r="I51" s="12">
        <f t="shared" si="10"/>
        <v>0</v>
      </c>
      <c r="J51" s="48">
        <f t="shared" si="11"/>
        <v>0</v>
      </c>
      <c r="K51" s="49" t="s">
        <v>19</v>
      </c>
      <c r="L51" s="50">
        <f t="shared" si="6"/>
        <v>0</v>
      </c>
      <c r="M51" s="50">
        <f t="shared" si="7"/>
        <v>0</v>
      </c>
      <c r="N51" s="50">
        <f t="shared" si="4"/>
        <v>0</v>
      </c>
      <c r="O51" s="50">
        <f t="shared" si="5"/>
        <v>0</v>
      </c>
    </row>
    <row r="52" spans="1:15" ht="15" customHeight="1">
      <c r="A52" s="40">
        <v>140603</v>
      </c>
      <c r="B52" s="40" t="s">
        <v>34</v>
      </c>
      <c r="C52" s="19" t="s">
        <v>112</v>
      </c>
      <c r="D52" s="40" t="s">
        <v>284</v>
      </c>
      <c r="E52" s="40" t="s">
        <v>291</v>
      </c>
      <c r="F52" s="40" t="s">
        <v>285</v>
      </c>
      <c r="G52" s="12">
        <f t="shared" si="8"/>
        <v>0</v>
      </c>
      <c r="H52" s="12">
        <f t="shared" si="9"/>
        <v>1</v>
      </c>
      <c r="I52" s="12">
        <f t="shared" si="10"/>
        <v>0</v>
      </c>
      <c r="J52" s="48">
        <f t="shared" si="11"/>
        <v>1</v>
      </c>
      <c r="K52" s="49" t="s">
        <v>19</v>
      </c>
      <c r="L52" s="50">
        <f t="shared" si="6"/>
        <v>0</v>
      </c>
      <c r="M52" s="50">
        <f t="shared" si="7"/>
        <v>0</v>
      </c>
      <c r="N52" s="50">
        <f t="shared" si="4"/>
        <v>0</v>
      </c>
      <c r="O52" s="50">
        <f t="shared" si="5"/>
        <v>0</v>
      </c>
    </row>
    <row r="53" spans="1:15" ht="15" customHeight="1">
      <c r="A53" s="40">
        <v>141536</v>
      </c>
      <c r="B53" s="40" t="s">
        <v>52</v>
      </c>
      <c r="C53" s="20" t="s">
        <v>113</v>
      </c>
      <c r="D53" s="40" t="s">
        <v>284</v>
      </c>
      <c r="E53" s="40" t="s">
        <v>291</v>
      </c>
      <c r="F53" s="40" t="s">
        <v>285</v>
      </c>
      <c r="G53" s="12">
        <f t="shared" si="8"/>
        <v>0</v>
      </c>
      <c r="H53" s="12">
        <f t="shared" si="9"/>
        <v>0</v>
      </c>
      <c r="I53" s="12">
        <f t="shared" si="10"/>
        <v>0</v>
      </c>
      <c r="J53" s="48">
        <f t="shared" si="11"/>
        <v>0</v>
      </c>
      <c r="K53" s="49" t="s">
        <v>19</v>
      </c>
      <c r="L53" s="50">
        <f t="shared" si="6"/>
        <v>0</v>
      </c>
      <c r="M53" s="50">
        <f t="shared" si="7"/>
        <v>0</v>
      </c>
      <c r="N53" s="50">
        <f t="shared" si="4"/>
        <v>0</v>
      </c>
      <c r="O53" s="50">
        <f t="shared" si="5"/>
        <v>0</v>
      </c>
    </row>
    <row r="54" spans="1:15" ht="15" customHeight="1">
      <c r="A54" s="40">
        <v>141536</v>
      </c>
      <c r="B54" s="40" t="s">
        <v>52</v>
      </c>
      <c r="C54" s="20" t="s">
        <v>116</v>
      </c>
      <c r="D54" s="40" t="s">
        <v>284</v>
      </c>
      <c r="E54" s="40" t="s">
        <v>284</v>
      </c>
      <c r="F54" s="40" t="s">
        <v>285</v>
      </c>
      <c r="G54" s="12">
        <f t="shared" si="8"/>
        <v>0</v>
      </c>
      <c r="H54" s="12">
        <f t="shared" si="9"/>
        <v>0</v>
      </c>
      <c r="I54" s="12">
        <f t="shared" si="10"/>
        <v>0</v>
      </c>
      <c r="J54" s="48">
        <f t="shared" si="11"/>
        <v>0</v>
      </c>
      <c r="K54" s="49" t="s">
        <v>19</v>
      </c>
      <c r="L54" s="50">
        <f t="shared" si="6"/>
        <v>0</v>
      </c>
      <c r="M54" s="50">
        <f t="shared" si="7"/>
        <v>0</v>
      </c>
      <c r="N54" s="50">
        <f t="shared" si="4"/>
        <v>0</v>
      </c>
      <c r="O54" s="50">
        <f t="shared" si="5"/>
        <v>0</v>
      </c>
    </row>
    <row r="55" spans="1:15" ht="15" customHeight="1">
      <c r="A55" s="40">
        <v>141536</v>
      </c>
      <c r="B55" s="40" t="s">
        <v>52</v>
      </c>
      <c r="C55" s="20" t="s">
        <v>118</v>
      </c>
      <c r="D55" s="40" t="s">
        <v>284</v>
      </c>
      <c r="E55" s="40" t="s">
        <v>284</v>
      </c>
      <c r="F55" s="40" t="s">
        <v>285</v>
      </c>
      <c r="G55" s="12">
        <f t="shared" si="8"/>
        <v>0</v>
      </c>
      <c r="H55" s="12">
        <f t="shared" si="9"/>
        <v>0</v>
      </c>
      <c r="I55" s="12">
        <f t="shared" si="10"/>
        <v>0</v>
      </c>
      <c r="J55" s="48">
        <f t="shared" si="11"/>
        <v>0</v>
      </c>
      <c r="K55" s="49" t="s">
        <v>19</v>
      </c>
      <c r="L55" s="50">
        <f t="shared" si="6"/>
        <v>0</v>
      </c>
      <c r="M55" s="50">
        <f t="shared" si="7"/>
        <v>0</v>
      </c>
      <c r="N55" s="50">
        <f t="shared" si="4"/>
        <v>0</v>
      </c>
      <c r="O55" s="50">
        <f t="shared" si="5"/>
        <v>0</v>
      </c>
    </row>
    <row r="56" spans="1:15" ht="15" customHeight="1">
      <c r="A56" s="40">
        <v>141536</v>
      </c>
      <c r="B56" s="40" t="s">
        <v>52</v>
      </c>
      <c r="C56" s="20" t="s">
        <v>119</v>
      </c>
      <c r="D56" s="40" t="s">
        <v>284</v>
      </c>
      <c r="E56" s="40" t="s">
        <v>291</v>
      </c>
      <c r="F56" s="40" t="s">
        <v>285</v>
      </c>
      <c r="G56" s="12">
        <f t="shared" si="8"/>
        <v>0</v>
      </c>
      <c r="H56" s="12">
        <f t="shared" si="9"/>
        <v>0</v>
      </c>
      <c r="I56" s="12">
        <f t="shared" si="10"/>
        <v>0</v>
      </c>
      <c r="J56" s="48">
        <f t="shared" si="11"/>
        <v>0</v>
      </c>
      <c r="K56" s="49" t="s">
        <v>19</v>
      </c>
      <c r="L56" s="50">
        <f t="shared" si="6"/>
        <v>0</v>
      </c>
      <c r="M56" s="50">
        <f t="shared" si="7"/>
        <v>0</v>
      </c>
      <c r="N56" s="50">
        <f t="shared" si="4"/>
        <v>0</v>
      </c>
      <c r="O56" s="50">
        <f t="shared" si="5"/>
        <v>0</v>
      </c>
    </row>
    <row r="57" spans="1:15" ht="15" customHeight="1">
      <c r="A57" s="40">
        <v>141536</v>
      </c>
      <c r="B57" s="40" t="s">
        <v>52</v>
      </c>
      <c r="C57" s="20" t="s">
        <v>120</v>
      </c>
      <c r="D57" s="40" t="s">
        <v>284</v>
      </c>
      <c r="E57" s="40" t="s">
        <v>298</v>
      </c>
      <c r="F57" s="40" t="s">
        <v>285</v>
      </c>
      <c r="G57" s="12">
        <f t="shared" si="8"/>
        <v>0</v>
      </c>
      <c r="H57" s="12">
        <f t="shared" si="9"/>
        <v>0</v>
      </c>
      <c r="I57" s="12">
        <f t="shared" si="10"/>
        <v>0</v>
      </c>
      <c r="J57" s="48">
        <f t="shared" si="11"/>
        <v>0</v>
      </c>
      <c r="K57" s="49" t="s">
        <v>19</v>
      </c>
      <c r="L57" s="50">
        <f t="shared" si="6"/>
        <v>0</v>
      </c>
      <c r="M57" s="50">
        <f t="shared" si="7"/>
        <v>0</v>
      </c>
      <c r="N57" s="50">
        <f t="shared" si="4"/>
        <v>0</v>
      </c>
      <c r="O57" s="50">
        <f t="shared" si="5"/>
        <v>0</v>
      </c>
    </row>
    <row r="58" spans="1:15" ht="15" customHeight="1">
      <c r="A58" s="40">
        <v>141536</v>
      </c>
      <c r="B58" s="40" t="s">
        <v>52</v>
      </c>
      <c r="C58" s="20" t="s">
        <v>122</v>
      </c>
      <c r="D58" s="40" t="s">
        <v>284</v>
      </c>
      <c r="E58" s="40" t="s">
        <v>297</v>
      </c>
      <c r="F58" s="40" t="s">
        <v>285</v>
      </c>
      <c r="G58" s="12">
        <f t="shared" si="8"/>
        <v>0</v>
      </c>
      <c r="H58" s="12">
        <f t="shared" si="9"/>
        <v>1</v>
      </c>
      <c r="I58" s="12">
        <f t="shared" si="10"/>
        <v>0</v>
      </c>
      <c r="J58" s="48">
        <f t="shared" si="11"/>
        <v>1</v>
      </c>
      <c r="K58" s="49" t="s">
        <v>19</v>
      </c>
      <c r="L58" s="50">
        <f t="shared" si="6"/>
        <v>0</v>
      </c>
      <c r="M58" s="50">
        <f t="shared" si="7"/>
        <v>0</v>
      </c>
      <c r="N58" s="50">
        <f t="shared" si="4"/>
        <v>0</v>
      </c>
      <c r="O58" s="50">
        <f t="shared" si="5"/>
        <v>0</v>
      </c>
    </row>
    <row r="59" spans="1:15" ht="15" customHeight="1">
      <c r="A59" s="40">
        <v>141536</v>
      </c>
      <c r="B59" s="40" t="s">
        <v>52</v>
      </c>
      <c r="C59" s="20" t="s">
        <v>124</v>
      </c>
      <c r="D59" s="40" t="s">
        <v>284</v>
      </c>
      <c r="E59" s="40" t="s">
        <v>284</v>
      </c>
      <c r="F59" s="40" t="s">
        <v>285</v>
      </c>
      <c r="G59" s="12">
        <f t="shared" si="8"/>
        <v>0</v>
      </c>
      <c r="H59" s="12">
        <f t="shared" si="9"/>
        <v>0</v>
      </c>
      <c r="I59" s="12">
        <f t="shared" si="10"/>
        <v>0</v>
      </c>
      <c r="J59" s="48">
        <f t="shared" si="11"/>
        <v>0</v>
      </c>
      <c r="K59" s="49" t="s">
        <v>19</v>
      </c>
      <c r="L59" s="50">
        <f t="shared" si="6"/>
        <v>0</v>
      </c>
      <c r="M59" s="50">
        <f t="shared" si="7"/>
        <v>0</v>
      </c>
      <c r="N59" s="50">
        <f t="shared" si="4"/>
        <v>0</v>
      </c>
      <c r="O59" s="50">
        <f t="shared" si="5"/>
        <v>0</v>
      </c>
    </row>
    <row r="60" spans="1:15" ht="15" customHeight="1">
      <c r="A60" s="40">
        <v>141536</v>
      </c>
      <c r="B60" s="40" t="s">
        <v>52</v>
      </c>
      <c r="C60" s="20" t="s">
        <v>126</v>
      </c>
      <c r="D60" s="40" t="s">
        <v>284</v>
      </c>
      <c r="E60" s="40" t="s">
        <v>299</v>
      </c>
      <c r="F60" s="40" t="s">
        <v>285</v>
      </c>
      <c r="G60" s="12">
        <f t="shared" si="8"/>
        <v>0</v>
      </c>
      <c r="H60" s="12">
        <f t="shared" si="9"/>
        <v>0</v>
      </c>
      <c r="I60" s="12">
        <f t="shared" si="10"/>
        <v>0</v>
      </c>
      <c r="J60" s="48">
        <f t="shared" si="11"/>
        <v>0</v>
      </c>
      <c r="K60" s="49" t="s">
        <v>19</v>
      </c>
      <c r="L60" s="50">
        <f t="shared" si="6"/>
        <v>0</v>
      </c>
      <c r="M60" s="50">
        <f t="shared" si="7"/>
        <v>0</v>
      </c>
      <c r="N60" s="50">
        <f t="shared" si="4"/>
        <v>0</v>
      </c>
      <c r="O60" s="50">
        <f t="shared" si="5"/>
        <v>0</v>
      </c>
    </row>
    <row r="61" spans="1:15" ht="15" customHeight="1">
      <c r="A61" s="40">
        <v>141536</v>
      </c>
      <c r="B61" s="40" t="s">
        <v>52</v>
      </c>
      <c r="C61" s="20" t="s">
        <v>128</v>
      </c>
      <c r="D61" s="40" t="s">
        <v>284</v>
      </c>
      <c r="E61" s="40" t="s">
        <v>300</v>
      </c>
      <c r="F61" s="40" t="s">
        <v>285</v>
      </c>
      <c r="G61" s="12">
        <f t="shared" si="8"/>
        <v>0</v>
      </c>
      <c r="H61" s="12">
        <f t="shared" si="9"/>
        <v>0</v>
      </c>
      <c r="I61" s="12">
        <f t="shared" si="10"/>
        <v>0</v>
      </c>
      <c r="J61" s="48">
        <f t="shared" si="11"/>
        <v>0</v>
      </c>
      <c r="K61" s="49" t="s">
        <v>19</v>
      </c>
      <c r="L61" s="50">
        <f t="shared" si="6"/>
        <v>0</v>
      </c>
      <c r="M61" s="50">
        <f t="shared" si="7"/>
        <v>0</v>
      </c>
      <c r="N61" s="50">
        <f t="shared" si="4"/>
        <v>0</v>
      </c>
      <c r="O61" s="50">
        <f t="shared" si="5"/>
        <v>0</v>
      </c>
    </row>
    <row r="62" spans="1:15" ht="15" customHeight="1">
      <c r="A62" s="40">
        <v>141536</v>
      </c>
      <c r="B62" s="40" t="s">
        <v>52</v>
      </c>
      <c r="C62" s="20" t="s">
        <v>131</v>
      </c>
      <c r="D62" s="40" t="s">
        <v>284</v>
      </c>
      <c r="E62" s="40" t="s">
        <v>297</v>
      </c>
      <c r="F62" s="40" t="s">
        <v>285</v>
      </c>
      <c r="G62" s="12">
        <f t="shared" si="8"/>
        <v>0</v>
      </c>
      <c r="H62" s="12">
        <f t="shared" si="9"/>
        <v>1</v>
      </c>
      <c r="I62" s="12">
        <f t="shared" si="10"/>
        <v>0</v>
      </c>
      <c r="J62" s="48">
        <f t="shared" si="11"/>
        <v>1</v>
      </c>
      <c r="K62" s="49" t="s">
        <v>19</v>
      </c>
      <c r="L62" s="50">
        <f t="shared" si="6"/>
        <v>0</v>
      </c>
      <c r="M62" s="50">
        <f t="shared" si="7"/>
        <v>0</v>
      </c>
      <c r="N62" s="50">
        <f t="shared" si="4"/>
        <v>0</v>
      </c>
      <c r="O62" s="50">
        <f t="shared" si="5"/>
        <v>0</v>
      </c>
    </row>
    <row r="63" spans="1:15" ht="15" customHeight="1">
      <c r="A63" s="40">
        <v>156754</v>
      </c>
      <c r="B63" s="40" t="s">
        <v>77</v>
      </c>
      <c r="C63" s="21" t="s">
        <v>132</v>
      </c>
      <c r="D63" s="40" t="s">
        <v>284</v>
      </c>
      <c r="E63" s="40" t="s">
        <v>295</v>
      </c>
      <c r="F63" s="40" t="s">
        <v>285</v>
      </c>
      <c r="G63" s="12">
        <f t="shared" si="8"/>
        <v>0</v>
      </c>
      <c r="H63" s="12">
        <f t="shared" si="9"/>
        <v>0</v>
      </c>
      <c r="I63" s="12">
        <f t="shared" si="10"/>
        <v>0</v>
      </c>
      <c r="J63" s="48">
        <f t="shared" si="11"/>
        <v>0</v>
      </c>
      <c r="K63" s="49" t="s">
        <v>19</v>
      </c>
      <c r="L63" s="50">
        <f t="shared" si="6"/>
        <v>0</v>
      </c>
      <c r="M63" s="50">
        <f t="shared" si="7"/>
        <v>0</v>
      </c>
      <c r="N63" s="50">
        <f t="shared" si="4"/>
        <v>0</v>
      </c>
      <c r="O63" s="50">
        <f t="shared" si="5"/>
        <v>0</v>
      </c>
    </row>
    <row r="64" spans="1:15" ht="15" customHeight="1">
      <c r="A64" s="40">
        <v>156754</v>
      </c>
      <c r="B64" s="40" t="s">
        <v>77</v>
      </c>
      <c r="C64" s="21" t="s">
        <v>134</v>
      </c>
      <c r="D64" s="40" t="s">
        <v>284</v>
      </c>
      <c r="E64" s="40" t="s">
        <v>291</v>
      </c>
      <c r="F64" s="40" t="s">
        <v>285</v>
      </c>
      <c r="G64" s="12">
        <f t="shared" si="8"/>
        <v>0</v>
      </c>
      <c r="H64" s="12">
        <f t="shared" si="9"/>
        <v>0</v>
      </c>
      <c r="I64" s="12">
        <f t="shared" si="10"/>
        <v>0</v>
      </c>
      <c r="J64" s="48">
        <f t="shared" si="11"/>
        <v>0</v>
      </c>
      <c r="K64" s="49" t="s">
        <v>19</v>
      </c>
      <c r="L64" s="50">
        <f t="shared" si="6"/>
        <v>0</v>
      </c>
      <c r="M64" s="50">
        <f t="shared" si="7"/>
        <v>0</v>
      </c>
      <c r="N64" s="50">
        <f t="shared" si="4"/>
        <v>0</v>
      </c>
      <c r="O64" s="50">
        <f t="shared" si="5"/>
        <v>0</v>
      </c>
    </row>
    <row r="65" spans="1:15" ht="15" customHeight="1">
      <c r="A65" s="40">
        <v>156754</v>
      </c>
      <c r="B65" s="40" t="s">
        <v>77</v>
      </c>
      <c r="C65" s="21" t="s">
        <v>135</v>
      </c>
      <c r="D65" s="40" t="s">
        <v>284</v>
      </c>
      <c r="E65" s="40" t="s">
        <v>295</v>
      </c>
      <c r="F65" s="40" t="s">
        <v>285</v>
      </c>
      <c r="G65" s="12">
        <f t="shared" si="8"/>
        <v>0</v>
      </c>
      <c r="H65" s="12">
        <f t="shared" si="9"/>
        <v>0</v>
      </c>
      <c r="I65" s="12">
        <f t="shared" si="10"/>
        <v>0</v>
      </c>
      <c r="J65" s="48">
        <f t="shared" si="11"/>
        <v>0</v>
      </c>
      <c r="K65" s="49" t="s">
        <v>19</v>
      </c>
      <c r="L65" s="50">
        <f t="shared" si="6"/>
        <v>0</v>
      </c>
      <c r="M65" s="50">
        <f t="shared" si="7"/>
        <v>0</v>
      </c>
      <c r="N65" s="50">
        <f t="shared" si="4"/>
        <v>0</v>
      </c>
      <c r="O65" s="50">
        <f t="shared" si="5"/>
        <v>0</v>
      </c>
    </row>
    <row r="66" spans="1:15" ht="15" customHeight="1">
      <c r="A66" s="40">
        <v>156754</v>
      </c>
      <c r="B66" s="40" t="s">
        <v>77</v>
      </c>
      <c r="C66" s="21" t="s">
        <v>137</v>
      </c>
      <c r="D66" s="40" t="s">
        <v>284</v>
      </c>
      <c r="E66" s="40" t="s">
        <v>298</v>
      </c>
      <c r="F66" s="40" t="s">
        <v>285</v>
      </c>
      <c r="G66" s="12">
        <f t="shared" si="8"/>
        <v>0</v>
      </c>
      <c r="H66" s="12">
        <f t="shared" si="9"/>
        <v>0</v>
      </c>
      <c r="I66" s="12">
        <f t="shared" si="10"/>
        <v>0</v>
      </c>
      <c r="J66" s="48">
        <f t="shared" si="11"/>
        <v>0</v>
      </c>
      <c r="K66" s="49" t="s">
        <v>19</v>
      </c>
      <c r="L66" s="50">
        <f t="shared" si="6"/>
        <v>0</v>
      </c>
      <c r="M66" s="50">
        <f t="shared" si="7"/>
        <v>0</v>
      </c>
      <c r="N66" s="50">
        <f t="shared" si="4"/>
        <v>0</v>
      </c>
      <c r="O66" s="50">
        <f t="shared" si="5"/>
        <v>0</v>
      </c>
    </row>
    <row r="67" spans="1:15" ht="15" customHeight="1">
      <c r="A67" s="40">
        <v>156754</v>
      </c>
      <c r="B67" s="40" t="s">
        <v>77</v>
      </c>
      <c r="C67" s="21" t="s">
        <v>120</v>
      </c>
      <c r="D67" s="40" t="s">
        <v>284</v>
      </c>
      <c r="E67" s="40" t="s">
        <v>298</v>
      </c>
      <c r="F67" s="40" t="s">
        <v>285</v>
      </c>
      <c r="G67" s="12">
        <f aca="true" t="shared" si="12" ref="G67:G98">IF(ISERROR(SEARCH(B67,D67)),0,1)</f>
        <v>0</v>
      </c>
      <c r="H67" s="12">
        <f aca="true" t="shared" si="13" ref="H67:H98">IF(ISERROR(SEARCH(B67,E67)),0,1)</f>
        <v>0</v>
      </c>
      <c r="I67" s="12">
        <f aca="true" t="shared" si="14" ref="I67:I98">IF(ISERROR(SEARCH(B67,F67)),0,1)</f>
        <v>0</v>
      </c>
      <c r="J67" s="48">
        <f aca="true" t="shared" si="15" ref="J67:J98">INT(OR(G67,H67,I67))</f>
        <v>0</v>
      </c>
      <c r="K67" s="49" t="s">
        <v>19</v>
      </c>
      <c r="L67" s="50">
        <f t="shared" si="6"/>
        <v>0</v>
      </c>
      <c r="M67" s="50">
        <f t="shared" si="7"/>
        <v>0</v>
      </c>
      <c r="N67" s="50">
        <f aca="true" t="shared" si="16" ref="N67:N130">IF(ISERROR(SEARCH($B67,K67)),0,1)</f>
        <v>0</v>
      </c>
      <c r="O67" s="50">
        <f t="shared" si="5"/>
        <v>0</v>
      </c>
    </row>
    <row r="68" spans="1:15" ht="15" customHeight="1">
      <c r="A68" s="40">
        <v>156754</v>
      </c>
      <c r="B68" s="40" t="s">
        <v>77</v>
      </c>
      <c r="C68" s="21" t="s">
        <v>138</v>
      </c>
      <c r="D68" s="40" t="s">
        <v>284</v>
      </c>
      <c r="E68" s="40" t="s">
        <v>297</v>
      </c>
      <c r="F68" s="40" t="s">
        <v>285</v>
      </c>
      <c r="G68" s="12">
        <f t="shared" si="12"/>
        <v>0</v>
      </c>
      <c r="H68" s="12">
        <f t="shared" si="13"/>
        <v>1</v>
      </c>
      <c r="I68" s="12">
        <f t="shared" si="14"/>
        <v>0</v>
      </c>
      <c r="J68" s="48">
        <f t="shared" si="15"/>
        <v>1</v>
      </c>
      <c r="K68" s="49" t="s">
        <v>19</v>
      </c>
      <c r="L68" s="50">
        <f t="shared" si="6"/>
        <v>0</v>
      </c>
      <c r="M68" s="50">
        <f t="shared" si="7"/>
        <v>0</v>
      </c>
      <c r="N68" s="50">
        <f t="shared" si="16"/>
        <v>0</v>
      </c>
      <c r="O68" s="50">
        <f aca="true" t="shared" si="17" ref="O68:O131">INT(OR(L68,M68,N68))</f>
        <v>0</v>
      </c>
    </row>
    <row r="69" spans="1:15" ht="15" customHeight="1">
      <c r="A69" s="40">
        <v>156754</v>
      </c>
      <c r="B69" s="40" t="s">
        <v>77</v>
      </c>
      <c r="C69" s="21" t="s">
        <v>140</v>
      </c>
      <c r="D69" s="40" t="s">
        <v>284</v>
      </c>
      <c r="E69" s="40" t="s">
        <v>284</v>
      </c>
      <c r="F69" s="40" t="s">
        <v>285</v>
      </c>
      <c r="G69" s="12">
        <f t="shared" si="12"/>
        <v>0</v>
      </c>
      <c r="H69" s="12">
        <f t="shared" si="13"/>
        <v>0</v>
      </c>
      <c r="I69" s="12">
        <f t="shared" si="14"/>
        <v>0</v>
      </c>
      <c r="J69" s="48">
        <f t="shared" si="15"/>
        <v>0</v>
      </c>
      <c r="K69" s="49" t="s">
        <v>19</v>
      </c>
      <c r="L69" s="50">
        <f aca="true" t="shared" si="18" ref="L69:L132">IF(ISERROR(SEARCH($B69,K69)),0,1)</f>
        <v>0</v>
      </c>
      <c r="M69" s="50">
        <f aca="true" t="shared" si="19" ref="M69:M132">IF(ISERROR(SEARCH($B69,K69)),0,1)</f>
        <v>0</v>
      </c>
      <c r="N69" s="50">
        <f t="shared" si="16"/>
        <v>0</v>
      </c>
      <c r="O69" s="50">
        <f t="shared" si="17"/>
        <v>0</v>
      </c>
    </row>
    <row r="70" spans="1:15" ht="15" customHeight="1">
      <c r="A70" s="40">
        <v>156754</v>
      </c>
      <c r="B70" s="40" t="s">
        <v>77</v>
      </c>
      <c r="C70" s="21" t="s">
        <v>134</v>
      </c>
      <c r="D70" s="40" t="s">
        <v>284</v>
      </c>
      <c r="E70" s="40" t="s">
        <v>291</v>
      </c>
      <c r="F70" s="40" t="s">
        <v>285</v>
      </c>
      <c r="G70" s="12">
        <f t="shared" si="12"/>
        <v>0</v>
      </c>
      <c r="H70" s="12">
        <f t="shared" si="13"/>
        <v>0</v>
      </c>
      <c r="I70" s="12">
        <f t="shared" si="14"/>
        <v>0</v>
      </c>
      <c r="J70" s="48">
        <f t="shared" si="15"/>
        <v>0</v>
      </c>
      <c r="K70" s="49" t="s">
        <v>19</v>
      </c>
      <c r="L70" s="50">
        <f t="shared" si="18"/>
        <v>0</v>
      </c>
      <c r="M70" s="50">
        <f t="shared" si="19"/>
        <v>0</v>
      </c>
      <c r="N70" s="50">
        <f t="shared" si="16"/>
        <v>0</v>
      </c>
      <c r="O70" s="50">
        <f t="shared" si="17"/>
        <v>0</v>
      </c>
    </row>
    <row r="71" spans="1:15" ht="15" customHeight="1">
      <c r="A71" s="40">
        <v>156754</v>
      </c>
      <c r="B71" s="40" t="s">
        <v>77</v>
      </c>
      <c r="C71" s="21" t="s">
        <v>143</v>
      </c>
      <c r="D71" s="40" t="s">
        <v>284</v>
      </c>
      <c r="E71" s="40" t="s">
        <v>295</v>
      </c>
      <c r="F71" s="40" t="s">
        <v>285</v>
      </c>
      <c r="G71" s="12">
        <f t="shared" si="12"/>
        <v>0</v>
      </c>
      <c r="H71" s="12">
        <f t="shared" si="13"/>
        <v>0</v>
      </c>
      <c r="I71" s="12">
        <f t="shared" si="14"/>
        <v>0</v>
      </c>
      <c r="J71" s="48">
        <f t="shared" si="15"/>
        <v>0</v>
      </c>
      <c r="K71" s="49" t="s">
        <v>19</v>
      </c>
      <c r="L71" s="50">
        <f t="shared" si="18"/>
        <v>0</v>
      </c>
      <c r="M71" s="50">
        <f t="shared" si="19"/>
        <v>0</v>
      </c>
      <c r="N71" s="50">
        <f t="shared" si="16"/>
        <v>0</v>
      </c>
      <c r="O71" s="50">
        <f t="shared" si="17"/>
        <v>0</v>
      </c>
    </row>
    <row r="72" spans="1:15" ht="15" customHeight="1">
      <c r="A72" s="40">
        <v>156754</v>
      </c>
      <c r="B72" s="40" t="s">
        <v>77</v>
      </c>
      <c r="C72" s="21" t="s">
        <v>144</v>
      </c>
      <c r="D72" s="40" t="s">
        <v>284</v>
      </c>
      <c r="E72" s="40" t="s">
        <v>284</v>
      </c>
      <c r="F72" s="40" t="s">
        <v>285</v>
      </c>
      <c r="G72" s="12">
        <f t="shared" si="12"/>
        <v>0</v>
      </c>
      <c r="H72" s="12">
        <f t="shared" si="13"/>
        <v>0</v>
      </c>
      <c r="I72" s="12">
        <f t="shared" si="14"/>
        <v>0</v>
      </c>
      <c r="J72" s="48">
        <f t="shared" si="15"/>
        <v>0</v>
      </c>
      <c r="K72" s="49" t="s">
        <v>19</v>
      </c>
      <c r="L72" s="50">
        <f t="shared" si="18"/>
        <v>0</v>
      </c>
      <c r="M72" s="50">
        <f t="shared" si="19"/>
        <v>0</v>
      </c>
      <c r="N72" s="50">
        <f t="shared" si="16"/>
        <v>0</v>
      </c>
      <c r="O72" s="50">
        <f t="shared" si="17"/>
        <v>0</v>
      </c>
    </row>
    <row r="73" spans="1:15" ht="15" customHeight="1">
      <c r="A73" s="40">
        <v>162872</v>
      </c>
      <c r="B73" s="40" t="s">
        <v>52</v>
      </c>
      <c r="C73" s="22" t="s">
        <v>146</v>
      </c>
      <c r="D73" s="40" t="s">
        <v>288</v>
      </c>
      <c r="E73" s="40" t="s">
        <v>288</v>
      </c>
      <c r="F73" s="40" t="s">
        <v>285</v>
      </c>
      <c r="G73" s="12">
        <f t="shared" si="12"/>
        <v>0</v>
      </c>
      <c r="H73" s="12">
        <f t="shared" si="13"/>
        <v>0</v>
      </c>
      <c r="I73" s="12">
        <f t="shared" si="14"/>
        <v>0</v>
      </c>
      <c r="J73" s="48">
        <f t="shared" si="15"/>
        <v>0</v>
      </c>
      <c r="K73" s="49" t="s">
        <v>19</v>
      </c>
      <c r="L73" s="50">
        <f t="shared" si="18"/>
        <v>0</v>
      </c>
      <c r="M73" s="50">
        <f t="shared" si="19"/>
        <v>0</v>
      </c>
      <c r="N73" s="50">
        <f t="shared" si="16"/>
        <v>0</v>
      </c>
      <c r="O73" s="50">
        <f t="shared" si="17"/>
        <v>0</v>
      </c>
    </row>
    <row r="74" spans="1:15" ht="15" customHeight="1">
      <c r="A74" s="40">
        <v>162872</v>
      </c>
      <c r="B74" s="40" t="s">
        <v>52</v>
      </c>
      <c r="C74" s="22" t="s">
        <v>150</v>
      </c>
      <c r="D74" s="40" t="s">
        <v>284</v>
      </c>
      <c r="E74" s="40" t="s">
        <v>299</v>
      </c>
      <c r="F74" s="40" t="s">
        <v>285</v>
      </c>
      <c r="G74" s="12">
        <f t="shared" si="12"/>
        <v>0</v>
      </c>
      <c r="H74" s="12">
        <f t="shared" si="13"/>
        <v>0</v>
      </c>
      <c r="I74" s="12">
        <f t="shared" si="14"/>
        <v>0</v>
      </c>
      <c r="J74" s="48">
        <f t="shared" si="15"/>
        <v>0</v>
      </c>
      <c r="K74" s="49" t="s">
        <v>19</v>
      </c>
      <c r="L74" s="50">
        <f t="shared" si="18"/>
        <v>0</v>
      </c>
      <c r="M74" s="50">
        <f t="shared" si="19"/>
        <v>0</v>
      </c>
      <c r="N74" s="50">
        <f t="shared" si="16"/>
        <v>0</v>
      </c>
      <c r="O74" s="50">
        <f t="shared" si="17"/>
        <v>0</v>
      </c>
    </row>
    <row r="75" spans="1:15" ht="15" customHeight="1">
      <c r="A75" s="40">
        <v>162872</v>
      </c>
      <c r="B75" s="40" t="s">
        <v>52</v>
      </c>
      <c r="C75" s="22" t="s">
        <v>151</v>
      </c>
      <c r="D75" s="40" t="s">
        <v>288</v>
      </c>
      <c r="E75" s="40" t="s">
        <v>289</v>
      </c>
      <c r="F75" s="40" t="s">
        <v>285</v>
      </c>
      <c r="G75" s="12">
        <f t="shared" si="12"/>
        <v>0</v>
      </c>
      <c r="H75" s="12">
        <f t="shared" si="13"/>
        <v>0</v>
      </c>
      <c r="I75" s="12">
        <f t="shared" si="14"/>
        <v>0</v>
      </c>
      <c r="J75" s="48">
        <f t="shared" si="15"/>
        <v>0</v>
      </c>
      <c r="K75" s="49" t="s">
        <v>19</v>
      </c>
      <c r="L75" s="50">
        <f t="shared" si="18"/>
        <v>0</v>
      </c>
      <c r="M75" s="50">
        <f t="shared" si="19"/>
        <v>0</v>
      </c>
      <c r="N75" s="50">
        <f t="shared" si="16"/>
        <v>0</v>
      </c>
      <c r="O75" s="50">
        <f t="shared" si="17"/>
        <v>0</v>
      </c>
    </row>
    <row r="76" spans="1:15" ht="15" customHeight="1">
      <c r="A76" s="40">
        <v>162872</v>
      </c>
      <c r="B76" s="40" t="s">
        <v>52</v>
      </c>
      <c r="C76" s="22" t="s">
        <v>153</v>
      </c>
      <c r="D76" s="40" t="s">
        <v>284</v>
      </c>
      <c r="E76" s="40" t="s">
        <v>299</v>
      </c>
      <c r="F76" s="40" t="s">
        <v>285</v>
      </c>
      <c r="G76" s="12">
        <f t="shared" si="12"/>
        <v>0</v>
      </c>
      <c r="H76" s="12">
        <f t="shared" si="13"/>
        <v>0</v>
      </c>
      <c r="I76" s="12">
        <f t="shared" si="14"/>
        <v>0</v>
      </c>
      <c r="J76" s="48">
        <f t="shared" si="15"/>
        <v>0</v>
      </c>
      <c r="K76" s="49" t="s">
        <v>19</v>
      </c>
      <c r="L76" s="50">
        <f t="shared" si="18"/>
        <v>0</v>
      </c>
      <c r="M76" s="50">
        <f t="shared" si="19"/>
        <v>0</v>
      </c>
      <c r="N76" s="50">
        <f t="shared" si="16"/>
        <v>0</v>
      </c>
      <c r="O76" s="50">
        <f t="shared" si="17"/>
        <v>0</v>
      </c>
    </row>
    <row r="77" spans="1:15" ht="15" customHeight="1">
      <c r="A77" s="40">
        <v>162872</v>
      </c>
      <c r="B77" s="40" t="s">
        <v>52</v>
      </c>
      <c r="C77" s="22" t="s">
        <v>155</v>
      </c>
      <c r="D77" s="40" t="s">
        <v>284</v>
      </c>
      <c r="E77" s="40" t="s">
        <v>284</v>
      </c>
      <c r="F77" s="40" t="s">
        <v>285</v>
      </c>
      <c r="G77" s="12">
        <f t="shared" si="12"/>
        <v>0</v>
      </c>
      <c r="H77" s="12">
        <f t="shared" si="13"/>
        <v>0</v>
      </c>
      <c r="I77" s="12">
        <f t="shared" si="14"/>
        <v>0</v>
      </c>
      <c r="J77" s="48">
        <f t="shared" si="15"/>
        <v>0</v>
      </c>
      <c r="K77" s="49" t="s">
        <v>19</v>
      </c>
      <c r="L77" s="50">
        <f t="shared" si="18"/>
        <v>0</v>
      </c>
      <c r="M77" s="50">
        <f t="shared" si="19"/>
        <v>0</v>
      </c>
      <c r="N77" s="50">
        <f t="shared" si="16"/>
        <v>0</v>
      </c>
      <c r="O77" s="50">
        <f t="shared" si="17"/>
        <v>0</v>
      </c>
    </row>
    <row r="78" spans="1:15" ht="15" customHeight="1">
      <c r="A78" s="40">
        <v>162872</v>
      </c>
      <c r="B78" s="40" t="s">
        <v>52</v>
      </c>
      <c r="C78" s="22" t="s">
        <v>157</v>
      </c>
      <c r="D78" s="40" t="s">
        <v>284</v>
      </c>
      <c r="E78" s="40" t="s">
        <v>288</v>
      </c>
      <c r="F78" s="40" t="s">
        <v>285</v>
      </c>
      <c r="G78" s="12">
        <f t="shared" si="12"/>
        <v>0</v>
      </c>
      <c r="H78" s="12">
        <f t="shared" si="13"/>
        <v>0</v>
      </c>
      <c r="I78" s="12">
        <f t="shared" si="14"/>
        <v>0</v>
      </c>
      <c r="J78" s="48">
        <f t="shared" si="15"/>
        <v>0</v>
      </c>
      <c r="K78" s="49" t="s">
        <v>19</v>
      </c>
      <c r="L78" s="50">
        <f t="shared" si="18"/>
        <v>0</v>
      </c>
      <c r="M78" s="50">
        <f t="shared" si="19"/>
        <v>0</v>
      </c>
      <c r="N78" s="50">
        <f t="shared" si="16"/>
        <v>0</v>
      </c>
      <c r="O78" s="50">
        <f t="shared" si="17"/>
        <v>0</v>
      </c>
    </row>
    <row r="79" spans="1:15" ht="15" customHeight="1">
      <c r="A79" s="40">
        <v>162872</v>
      </c>
      <c r="B79" s="40" t="s">
        <v>52</v>
      </c>
      <c r="C79" s="19" t="s">
        <v>158</v>
      </c>
      <c r="D79" s="40" t="s">
        <v>284</v>
      </c>
      <c r="E79" s="40" t="s">
        <v>284</v>
      </c>
      <c r="F79" s="40" t="s">
        <v>285</v>
      </c>
      <c r="G79" s="12">
        <f t="shared" si="12"/>
        <v>0</v>
      </c>
      <c r="H79" s="12">
        <f t="shared" si="13"/>
        <v>0</v>
      </c>
      <c r="I79" s="12">
        <f t="shared" si="14"/>
        <v>0</v>
      </c>
      <c r="J79" s="48">
        <f t="shared" si="15"/>
        <v>0</v>
      </c>
      <c r="K79" s="49" t="s">
        <v>19</v>
      </c>
      <c r="L79" s="50">
        <f t="shared" si="18"/>
        <v>0</v>
      </c>
      <c r="M79" s="50">
        <f t="shared" si="19"/>
        <v>0</v>
      </c>
      <c r="N79" s="50">
        <f t="shared" si="16"/>
        <v>0</v>
      </c>
      <c r="O79" s="50">
        <f t="shared" si="17"/>
        <v>0</v>
      </c>
    </row>
    <row r="80" spans="1:15" ht="15" customHeight="1">
      <c r="A80" s="40">
        <v>162872</v>
      </c>
      <c r="B80" s="40" t="s">
        <v>52</v>
      </c>
      <c r="C80" s="22" t="s">
        <v>161</v>
      </c>
      <c r="D80" s="40" t="s">
        <v>284</v>
      </c>
      <c r="E80" s="40" t="s">
        <v>290</v>
      </c>
      <c r="F80" s="40" t="s">
        <v>285</v>
      </c>
      <c r="G80" s="12">
        <f t="shared" si="12"/>
        <v>0</v>
      </c>
      <c r="H80" s="12">
        <f t="shared" si="13"/>
        <v>0</v>
      </c>
      <c r="I80" s="12">
        <f t="shared" si="14"/>
        <v>0</v>
      </c>
      <c r="J80" s="48">
        <f t="shared" si="15"/>
        <v>0</v>
      </c>
      <c r="K80" s="49" t="s">
        <v>19</v>
      </c>
      <c r="L80" s="50">
        <f t="shared" si="18"/>
        <v>0</v>
      </c>
      <c r="M80" s="50">
        <f t="shared" si="19"/>
        <v>0</v>
      </c>
      <c r="N80" s="50">
        <f t="shared" si="16"/>
        <v>0</v>
      </c>
      <c r="O80" s="50">
        <f t="shared" si="17"/>
        <v>0</v>
      </c>
    </row>
    <row r="81" spans="1:15" ht="15" customHeight="1">
      <c r="A81" s="40">
        <v>162872</v>
      </c>
      <c r="B81" s="40" t="s">
        <v>52</v>
      </c>
      <c r="C81" s="23" t="s">
        <v>157</v>
      </c>
      <c r="D81" s="40" t="s">
        <v>284</v>
      </c>
      <c r="E81" s="40" t="s">
        <v>288</v>
      </c>
      <c r="F81" s="40" t="s">
        <v>285</v>
      </c>
      <c r="G81" s="12">
        <f t="shared" si="12"/>
        <v>0</v>
      </c>
      <c r="H81" s="12">
        <f t="shared" si="13"/>
        <v>0</v>
      </c>
      <c r="I81" s="12">
        <f t="shared" si="14"/>
        <v>0</v>
      </c>
      <c r="J81" s="48">
        <f t="shared" si="15"/>
        <v>0</v>
      </c>
      <c r="K81" s="49" t="s">
        <v>19</v>
      </c>
      <c r="L81" s="50">
        <f t="shared" si="18"/>
        <v>0</v>
      </c>
      <c r="M81" s="50">
        <f t="shared" si="19"/>
        <v>0</v>
      </c>
      <c r="N81" s="50">
        <f t="shared" si="16"/>
        <v>0</v>
      </c>
      <c r="O81" s="50">
        <f t="shared" si="17"/>
        <v>0</v>
      </c>
    </row>
    <row r="82" spans="1:15" ht="15" customHeight="1">
      <c r="A82" s="40">
        <v>162872</v>
      </c>
      <c r="B82" s="40" t="s">
        <v>52</v>
      </c>
      <c r="C82" s="23" t="s">
        <v>157</v>
      </c>
      <c r="D82" s="40" t="s">
        <v>284</v>
      </c>
      <c r="E82" s="40" t="s">
        <v>288</v>
      </c>
      <c r="F82" s="40" t="s">
        <v>285</v>
      </c>
      <c r="G82" s="12">
        <f t="shared" si="12"/>
        <v>0</v>
      </c>
      <c r="H82" s="12">
        <f t="shared" si="13"/>
        <v>0</v>
      </c>
      <c r="I82" s="12">
        <f t="shared" si="14"/>
        <v>0</v>
      </c>
      <c r="J82" s="48">
        <f t="shared" si="15"/>
        <v>0</v>
      </c>
      <c r="K82" s="49" t="s">
        <v>19</v>
      </c>
      <c r="L82" s="50">
        <f t="shared" si="18"/>
        <v>0</v>
      </c>
      <c r="M82" s="50">
        <f t="shared" si="19"/>
        <v>0</v>
      </c>
      <c r="N82" s="50">
        <f t="shared" si="16"/>
        <v>0</v>
      </c>
      <c r="O82" s="50">
        <f t="shared" si="17"/>
        <v>0</v>
      </c>
    </row>
    <row r="83" spans="1:15" ht="15" customHeight="1">
      <c r="A83" s="40">
        <v>164688</v>
      </c>
      <c r="B83" s="40" t="s">
        <v>52</v>
      </c>
      <c r="C83" s="24" t="s">
        <v>162</v>
      </c>
      <c r="D83" s="40" t="s">
        <v>284</v>
      </c>
      <c r="E83" s="40" t="s">
        <v>288</v>
      </c>
      <c r="F83" s="40" t="s">
        <v>285</v>
      </c>
      <c r="G83" s="12">
        <f t="shared" si="12"/>
        <v>0</v>
      </c>
      <c r="H83" s="12">
        <f t="shared" si="13"/>
        <v>0</v>
      </c>
      <c r="I83" s="12">
        <f t="shared" si="14"/>
        <v>0</v>
      </c>
      <c r="J83" s="48">
        <f t="shared" si="15"/>
        <v>0</v>
      </c>
      <c r="K83" s="49" t="s">
        <v>19</v>
      </c>
      <c r="L83" s="50">
        <f t="shared" si="18"/>
        <v>0</v>
      </c>
      <c r="M83" s="50">
        <f t="shared" si="19"/>
        <v>0</v>
      </c>
      <c r="N83" s="50">
        <f t="shared" si="16"/>
        <v>0</v>
      </c>
      <c r="O83" s="50">
        <f t="shared" si="17"/>
        <v>0</v>
      </c>
    </row>
    <row r="84" spans="1:15" ht="15" customHeight="1">
      <c r="A84" s="40">
        <v>164688</v>
      </c>
      <c r="B84" s="40" t="s">
        <v>52</v>
      </c>
      <c r="C84" s="24" t="s">
        <v>166</v>
      </c>
      <c r="D84" s="40" t="s">
        <v>284</v>
      </c>
      <c r="E84" s="40" t="s">
        <v>295</v>
      </c>
      <c r="F84" s="40" t="s">
        <v>285</v>
      </c>
      <c r="G84" s="12">
        <f t="shared" si="12"/>
        <v>0</v>
      </c>
      <c r="H84" s="12">
        <f t="shared" si="13"/>
        <v>0</v>
      </c>
      <c r="I84" s="12">
        <f t="shared" si="14"/>
        <v>0</v>
      </c>
      <c r="J84" s="48">
        <f t="shared" si="15"/>
        <v>0</v>
      </c>
      <c r="K84" s="49" t="s">
        <v>19</v>
      </c>
      <c r="L84" s="50">
        <f t="shared" si="18"/>
        <v>0</v>
      </c>
      <c r="M84" s="50">
        <f t="shared" si="19"/>
        <v>0</v>
      </c>
      <c r="N84" s="50">
        <f t="shared" si="16"/>
        <v>0</v>
      </c>
      <c r="O84" s="50">
        <f t="shared" si="17"/>
        <v>0</v>
      </c>
    </row>
    <row r="85" spans="1:15" ht="15" customHeight="1">
      <c r="A85" s="40">
        <v>164688</v>
      </c>
      <c r="B85" s="40" t="s">
        <v>52</v>
      </c>
      <c r="C85" s="24" t="s">
        <v>167</v>
      </c>
      <c r="D85" s="40" t="s">
        <v>284</v>
      </c>
      <c r="E85" s="40" t="s">
        <v>284</v>
      </c>
      <c r="F85" s="40" t="s">
        <v>285</v>
      </c>
      <c r="G85" s="12">
        <f t="shared" si="12"/>
        <v>0</v>
      </c>
      <c r="H85" s="12">
        <f t="shared" si="13"/>
        <v>0</v>
      </c>
      <c r="I85" s="12">
        <f t="shared" si="14"/>
        <v>0</v>
      </c>
      <c r="J85" s="48">
        <f t="shared" si="15"/>
        <v>0</v>
      </c>
      <c r="K85" s="49" t="s">
        <v>19</v>
      </c>
      <c r="L85" s="50">
        <f t="shared" si="18"/>
        <v>0</v>
      </c>
      <c r="M85" s="50">
        <f t="shared" si="19"/>
        <v>0</v>
      </c>
      <c r="N85" s="50">
        <f t="shared" si="16"/>
        <v>0</v>
      </c>
      <c r="O85" s="50">
        <f t="shared" si="17"/>
        <v>0</v>
      </c>
    </row>
    <row r="86" spans="1:15" ht="15" customHeight="1">
      <c r="A86" s="40">
        <v>164688</v>
      </c>
      <c r="B86" s="40" t="s">
        <v>52</v>
      </c>
      <c r="C86" s="24" t="s">
        <v>53</v>
      </c>
      <c r="D86" s="40" t="s">
        <v>284</v>
      </c>
      <c r="E86" s="40" t="s">
        <v>284</v>
      </c>
      <c r="F86" s="40" t="s">
        <v>285</v>
      </c>
      <c r="G86" s="12">
        <f t="shared" si="12"/>
        <v>0</v>
      </c>
      <c r="H86" s="12">
        <f t="shared" si="13"/>
        <v>0</v>
      </c>
      <c r="I86" s="12">
        <f t="shared" si="14"/>
        <v>0</v>
      </c>
      <c r="J86" s="48">
        <f t="shared" si="15"/>
        <v>0</v>
      </c>
      <c r="K86" s="49" t="s">
        <v>19</v>
      </c>
      <c r="L86" s="50">
        <f t="shared" si="18"/>
        <v>0</v>
      </c>
      <c r="M86" s="50">
        <f t="shared" si="19"/>
        <v>0</v>
      </c>
      <c r="N86" s="50">
        <f t="shared" si="16"/>
        <v>0</v>
      </c>
      <c r="O86" s="50">
        <f t="shared" si="17"/>
        <v>0</v>
      </c>
    </row>
    <row r="87" spans="1:15" ht="15" customHeight="1">
      <c r="A87" s="40">
        <v>164688</v>
      </c>
      <c r="B87" s="40" t="s">
        <v>52</v>
      </c>
      <c r="C87" s="24" t="s">
        <v>170</v>
      </c>
      <c r="D87" s="40" t="s">
        <v>284</v>
      </c>
      <c r="E87" s="40" t="s">
        <v>284</v>
      </c>
      <c r="F87" s="40" t="s">
        <v>285</v>
      </c>
      <c r="G87" s="12">
        <f t="shared" si="12"/>
        <v>0</v>
      </c>
      <c r="H87" s="12">
        <f t="shared" si="13"/>
        <v>0</v>
      </c>
      <c r="I87" s="12">
        <f t="shared" si="14"/>
        <v>0</v>
      </c>
      <c r="J87" s="48">
        <f t="shared" si="15"/>
        <v>0</v>
      </c>
      <c r="K87" s="49" t="s">
        <v>19</v>
      </c>
      <c r="L87" s="50">
        <f t="shared" si="18"/>
        <v>0</v>
      </c>
      <c r="M87" s="50">
        <f t="shared" si="19"/>
        <v>0</v>
      </c>
      <c r="N87" s="50">
        <f t="shared" si="16"/>
        <v>0</v>
      </c>
      <c r="O87" s="50">
        <f t="shared" si="17"/>
        <v>0</v>
      </c>
    </row>
    <row r="88" spans="1:15" ht="15" customHeight="1">
      <c r="A88" s="40">
        <v>164688</v>
      </c>
      <c r="B88" s="40" t="s">
        <v>52</v>
      </c>
      <c r="C88" s="24" t="s">
        <v>171</v>
      </c>
      <c r="D88" s="40" t="s">
        <v>284</v>
      </c>
      <c r="E88" s="40" t="s">
        <v>284</v>
      </c>
      <c r="F88" s="40" t="s">
        <v>285</v>
      </c>
      <c r="G88" s="12">
        <f t="shared" si="12"/>
        <v>0</v>
      </c>
      <c r="H88" s="12">
        <f t="shared" si="13"/>
        <v>0</v>
      </c>
      <c r="I88" s="12">
        <f t="shared" si="14"/>
        <v>0</v>
      </c>
      <c r="J88" s="48">
        <f t="shared" si="15"/>
        <v>0</v>
      </c>
      <c r="K88" s="49" t="s">
        <v>19</v>
      </c>
      <c r="L88" s="50">
        <f t="shared" si="18"/>
        <v>0</v>
      </c>
      <c r="M88" s="50">
        <f t="shared" si="19"/>
        <v>0</v>
      </c>
      <c r="N88" s="50">
        <f t="shared" si="16"/>
        <v>0</v>
      </c>
      <c r="O88" s="50">
        <f t="shared" si="17"/>
        <v>0</v>
      </c>
    </row>
    <row r="89" spans="1:15" ht="15" customHeight="1">
      <c r="A89" s="40">
        <v>164688</v>
      </c>
      <c r="B89" s="40" t="s">
        <v>52</v>
      </c>
      <c r="C89" s="24" t="s">
        <v>48</v>
      </c>
      <c r="D89" s="40" t="s">
        <v>284</v>
      </c>
      <c r="E89" s="40" t="s">
        <v>284</v>
      </c>
      <c r="F89" s="40" t="s">
        <v>285</v>
      </c>
      <c r="G89" s="12">
        <f t="shared" si="12"/>
        <v>0</v>
      </c>
      <c r="H89" s="12">
        <f t="shared" si="13"/>
        <v>0</v>
      </c>
      <c r="I89" s="12">
        <f t="shared" si="14"/>
        <v>0</v>
      </c>
      <c r="J89" s="48">
        <f t="shared" si="15"/>
        <v>0</v>
      </c>
      <c r="K89" s="49" t="s">
        <v>19</v>
      </c>
      <c r="L89" s="50">
        <f t="shared" si="18"/>
        <v>0</v>
      </c>
      <c r="M89" s="50">
        <f t="shared" si="19"/>
        <v>0</v>
      </c>
      <c r="N89" s="50">
        <f t="shared" si="16"/>
        <v>0</v>
      </c>
      <c r="O89" s="50">
        <f t="shared" si="17"/>
        <v>0</v>
      </c>
    </row>
    <row r="90" spans="1:15" ht="15" customHeight="1">
      <c r="A90" s="40">
        <v>164688</v>
      </c>
      <c r="B90" s="40" t="s">
        <v>52</v>
      </c>
      <c r="C90" s="24" t="s">
        <v>174</v>
      </c>
      <c r="D90" s="40" t="s">
        <v>284</v>
      </c>
      <c r="E90" s="40" t="s">
        <v>284</v>
      </c>
      <c r="F90" s="40" t="s">
        <v>285</v>
      </c>
      <c r="G90" s="12">
        <f t="shared" si="12"/>
        <v>0</v>
      </c>
      <c r="H90" s="12">
        <f t="shared" si="13"/>
        <v>0</v>
      </c>
      <c r="I90" s="12">
        <f t="shared" si="14"/>
        <v>0</v>
      </c>
      <c r="J90" s="48">
        <f t="shared" si="15"/>
        <v>0</v>
      </c>
      <c r="K90" s="49" t="s">
        <v>19</v>
      </c>
      <c r="L90" s="50">
        <f t="shared" si="18"/>
        <v>0</v>
      </c>
      <c r="M90" s="50">
        <f t="shared" si="19"/>
        <v>0</v>
      </c>
      <c r="N90" s="50">
        <f t="shared" si="16"/>
        <v>0</v>
      </c>
      <c r="O90" s="50">
        <f t="shared" si="17"/>
        <v>0</v>
      </c>
    </row>
    <row r="91" spans="1:15" ht="15" customHeight="1">
      <c r="A91" s="40">
        <v>164688</v>
      </c>
      <c r="B91" s="40" t="s">
        <v>52</v>
      </c>
      <c r="C91" s="24" t="s">
        <v>176</v>
      </c>
      <c r="D91" s="40" t="s">
        <v>284</v>
      </c>
      <c r="E91" s="40" t="s">
        <v>284</v>
      </c>
      <c r="F91" s="40" t="s">
        <v>285</v>
      </c>
      <c r="G91" s="12">
        <f t="shared" si="12"/>
        <v>0</v>
      </c>
      <c r="H91" s="12">
        <f t="shared" si="13"/>
        <v>0</v>
      </c>
      <c r="I91" s="12">
        <f t="shared" si="14"/>
        <v>0</v>
      </c>
      <c r="J91" s="48">
        <f t="shared" si="15"/>
        <v>0</v>
      </c>
      <c r="K91" s="49" t="s">
        <v>19</v>
      </c>
      <c r="L91" s="50">
        <f t="shared" si="18"/>
        <v>0</v>
      </c>
      <c r="M91" s="50">
        <f t="shared" si="19"/>
        <v>0</v>
      </c>
      <c r="N91" s="50">
        <f t="shared" si="16"/>
        <v>0</v>
      </c>
      <c r="O91" s="50">
        <f t="shared" si="17"/>
        <v>0</v>
      </c>
    </row>
    <row r="92" spans="1:15" ht="15" customHeight="1">
      <c r="A92" s="40">
        <v>164688</v>
      </c>
      <c r="B92" s="40" t="s">
        <v>52</v>
      </c>
      <c r="C92" s="24" t="s">
        <v>177</v>
      </c>
      <c r="D92" s="40" t="s">
        <v>284</v>
      </c>
      <c r="E92" s="40" t="s">
        <v>284</v>
      </c>
      <c r="F92" s="40" t="s">
        <v>285</v>
      </c>
      <c r="G92" s="12">
        <f t="shared" si="12"/>
        <v>0</v>
      </c>
      <c r="H92" s="12">
        <f t="shared" si="13"/>
        <v>0</v>
      </c>
      <c r="I92" s="12">
        <f t="shared" si="14"/>
        <v>0</v>
      </c>
      <c r="J92" s="48">
        <f t="shared" si="15"/>
        <v>0</v>
      </c>
      <c r="K92" s="49" t="s">
        <v>19</v>
      </c>
      <c r="L92" s="50">
        <f t="shared" si="18"/>
        <v>0</v>
      </c>
      <c r="M92" s="50">
        <f t="shared" si="19"/>
        <v>0</v>
      </c>
      <c r="N92" s="50">
        <f t="shared" si="16"/>
        <v>0</v>
      </c>
      <c r="O92" s="50">
        <f t="shared" si="17"/>
        <v>0</v>
      </c>
    </row>
    <row r="93" spans="1:15" ht="15" customHeight="1">
      <c r="A93" s="40">
        <v>166966</v>
      </c>
      <c r="B93" s="40" t="s">
        <v>77</v>
      </c>
      <c r="C93" s="25" t="s">
        <v>178</v>
      </c>
      <c r="D93" s="40" t="s">
        <v>284</v>
      </c>
      <c r="E93" s="40" t="s">
        <v>301</v>
      </c>
      <c r="F93" s="40" t="s">
        <v>285</v>
      </c>
      <c r="G93" s="12">
        <f t="shared" si="12"/>
        <v>0</v>
      </c>
      <c r="H93" s="12">
        <f t="shared" si="13"/>
        <v>0</v>
      </c>
      <c r="I93" s="12">
        <f t="shared" si="14"/>
        <v>0</v>
      </c>
      <c r="J93" s="48">
        <f t="shared" si="15"/>
        <v>0</v>
      </c>
      <c r="K93" s="49" t="s">
        <v>19</v>
      </c>
      <c r="L93" s="50">
        <f t="shared" si="18"/>
        <v>0</v>
      </c>
      <c r="M93" s="50">
        <f t="shared" si="19"/>
        <v>0</v>
      </c>
      <c r="N93" s="50">
        <f t="shared" si="16"/>
        <v>0</v>
      </c>
      <c r="O93" s="50">
        <f t="shared" si="17"/>
        <v>0</v>
      </c>
    </row>
    <row r="94" spans="1:15" ht="15" customHeight="1">
      <c r="A94" s="40">
        <v>166966</v>
      </c>
      <c r="B94" s="40" t="s">
        <v>77</v>
      </c>
      <c r="C94" s="25" t="s">
        <v>181</v>
      </c>
      <c r="D94" s="40" t="s">
        <v>284</v>
      </c>
      <c r="E94" s="40" t="s">
        <v>287</v>
      </c>
      <c r="F94" s="40" t="s">
        <v>285</v>
      </c>
      <c r="G94" s="12">
        <f t="shared" si="12"/>
        <v>0</v>
      </c>
      <c r="H94" s="12">
        <f t="shared" si="13"/>
        <v>0</v>
      </c>
      <c r="I94" s="12">
        <f t="shared" si="14"/>
        <v>0</v>
      </c>
      <c r="J94" s="48">
        <f t="shared" si="15"/>
        <v>0</v>
      </c>
      <c r="K94" s="49" t="s">
        <v>19</v>
      </c>
      <c r="L94" s="50">
        <f t="shared" si="18"/>
        <v>0</v>
      </c>
      <c r="M94" s="50">
        <f t="shared" si="19"/>
        <v>0</v>
      </c>
      <c r="N94" s="50">
        <f t="shared" si="16"/>
        <v>0</v>
      </c>
      <c r="O94" s="50">
        <f t="shared" si="17"/>
        <v>0</v>
      </c>
    </row>
    <row r="95" spans="1:15" ht="15" customHeight="1">
      <c r="A95" s="40">
        <v>166966</v>
      </c>
      <c r="B95" s="40" t="s">
        <v>77</v>
      </c>
      <c r="C95" s="25" t="s">
        <v>182</v>
      </c>
      <c r="D95" s="40" t="s">
        <v>284</v>
      </c>
      <c r="E95" s="40" t="s">
        <v>298</v>
      </c>
      <c r="F95" s="40" t="s">
        <v>285</v>
      </c>
      <c r="G95" s="12">
        <f t="shared" si="12"/>
        <v>0</v>
      </c>
      <c r="H95" s="12">
        <f t="shared" si="13"/>
        <v>0</v>
      </c>
      <c r="I95" s="12">
        <f t="shared" si="14"/>
        <v>0</v>
      </c>
      <c r="J95" s="48">
        <f t="shared" si="15"/>
        <v>0</v>
      </c>
      <c r="K95" s="49" t="s">
        <v>19</v>
      </c>
      <c r="L95" s="50">
        <f t="shared" si="18"/>
        <v>0</v>
      </c>
      <c r="M95" s="50">
        <f t="shared" si="19"/>
        <v>0</v>
      </c>
      <c r="N95" s="50">
        <f t="shared" si="16"/>
        <v>0</v>
      </c>
      <c r="O95" s="50">
        <f t="shared" si="17"/>
        <v>0</v>
      </c>
    </row>
    <row r="96" spans="1:15" ht="15" customHeight="1">
      <c r="A96" s="40">
        <v>166966</v>
      </c>
      <c r="B96" s="40" t="s">
        <v>77</v>
      </c>
      <c r="C96" s="25" t="s">
        <v>184</v>
      </c>
      <c r="D96" s="40" t="s">
        <v>284</v>
      </c>
      <c r="E96" s="40" t="s">
        <v>284</v>
      </c>
      <c r="F96" s="40" t="s">
        <v>285</v>
      </c>
      <c r="G96" s="12">
        <f t="shared" si="12"/>
        <v>0</v>
      </c>
      <c r="H96" s="12">
        <f t="shared" si="13"/>
        <v>0</v>
      </c>
      <c r="I96" s="12">
        <f t="shared" si="14"/>
        <v>0</v>
      </c>
      <c r="J96" s="48">
        <f t="shared" si="15"/>
        <v>0</v>
      </c>
      <c r="K96" s="49" t="s">
        <v>19</v>
      </c>
      <c r="L96" s="50">
        <f t="shared" si="18"/>
        <v>0</v>
      </c>
      <c r="M96" s="50">
        <f t="shared" si="19"/>
        <v>0</v>
      </c>
      <c r="N96" s="50">
        <f t="shared" si="16"/>
        <v>0</v>
      </c>
      <c r="O96" s="50">
        <f t="shared" si="17"/>
        <v>0</v>
      </c>
    </row>
    <row r="97" spans="1:15" ht="15" customHeight="1">
      <c r="A97" s="40">
        <v>166966</v>
      </c>
      <c r="B97" s="40" t="s">
        <v>77</v>
      </c>
      <c r="C97" s="25" t="s">
        <v>185</v>
      </c>
      <c r="D97" s="40" t="s">
        <v>284</v>
      </c>
      <c r="E97" s="40" t="s">
        <v>284</v>
      </c>
      <c r="F97" s="40" t="s">
        <v>285</v>
      </c>
      <c r="G97" s="12">
        <f t="shared" si="12"/>
        <v>0</v>
      </c>
      <c r="H97" s="12">
        <f t="shared" si="13"/>
        <v>0</v>
      </c>
      <c r="I97" s="12">
        <f t="shared" si="14"/>
        <v>0</v>
      </c>
      <c r="J97" s="48">
        <f t="shared" si="15"/>
        <v>0</v>
      </c>
      <c r="K97" s="49" t="s">
        <v>19</v>
      </c>
      <c r="L97" s="50">
        <f t="shared" si="18"/>
        <v>0</v>
      </c>
      <c r="M97" s="50">
        <f t="shared" si="19"/>
        <v>0</v>
      </c>
      <c r="N97" s="50">
        <f t="shared" si="16"/>
        <v>0</v>
      </c>
      <c r="O97" s="50">
        <f t="shared" si="17"/>
        <v>0</v>
      </c>
    </row>
    <row r="98" spans="1:15" ht="15" customHeight="1">
      <c r="A98" s="40">
        <v>166966</v>
      </c>
      <c r="B98" s="40" t="s">
        <v>77</v>
      </c>
      <c r="C98" s="25" t="s">
        <v>186</v>
      </c>
      <c r="D98" s="40" t="s">
        <v>284</v>
      </c>
      <c r="E98" s="40" t="s">
        <v>288</v>
      </c>
      <c r="F98" s="40" t="s">
        <v>285</v>
      </c>
      <c r="G98" s="12">
        <f t="shared" si="12"/>
        <v>0</v>
      </c>
      <c r="H98" s="12">
        <f t="shared" si="13"/>
        <v>0</v>
      </c>
      <c r="I98" s="12">
        <f t="shared" si="14"/>
        <v>0</v>
      </c>
      <c r="J98" s="48">
        <f t="shared" si="15"/>
        <v>0</v>
      </c>
      <c r="K98" s="49" t="s">
        <v>19</v>
      </c>
      <c r="L98" s="50">
        <f t="shared" si="18"/>
        <v>0</v>
      </c>
      <c r="M98" s="50">
        <f t="shared" si="19"/>
        <v>0</v>
      </c>
      <c r="N98" s="50">
        <f t="shared" si="16"/>
        <v>0</v>
      </c>
      <c r="O98" s="50">
        <f t="shared" si="17"/>
        <v>0</v>
      </c>
    </row>
    <row r="99" spans="1:15" ht="15" customHeight="1">
      <c r="A99" s="40">
        <v>166966</v>
      </c>
      <c r="B99" s="40" t="s">
        <v>77</v>
      </c>
      <c r="C99" s="26" t="s">
        <v>186</v>
      </c>
      <c r="D99" s="40" t="s">
        <v>284</v>
      </c>
      <c r="E99" s="40" t="s">
        <v>288</v>
      </c>
      <c r="F99" s="40" t="s">
        <v>285</v>
      </c>
      <c r="G99" s="12">
        <f aca="true" t="shared" si="20" ref="G99:G130">IF(ISERROR(SEARCH(B99,D99)),0,1)</f>
        <v>0</v>
      </c>
      <c r="H99" s="12">
        <f aca="true" t="shared" si="21" ref="H99:H130">IF(ISERROR(SEARCH(B99,E99)),0,1)</f>
        <v>0</v>
      </c>
      <c r="I99" s="12">
        <f aca="true" t="shared" si="22" ref="I99:I130">IF(ISERROR(SEARCH(B99,F99)),0,1)</f>
        <v>0</v>
      </c>
      <c r="J99" s="48">
        <f aca="true" t="shared" si="23" ref="J99:J130">INT(OR(G99,H99,I99))</f>
        <v>0</v>
      </c>
      <c r="K99" s="49" t="s">
        <v>19</v>
      </c>
      <c r="L99" s="50">
        <f t="shared" si="18"/>
        <v>0</v>
      </c>
      <c r="M99" s="50">
        <f t="shared" si="19"/>
        <v>0</v>
      </c>
      <c r="N99" s="50">
        <f t="shared" si="16"/>
        <v>0</v>
      </c>
      <c r="O99" s="50">
        <f t="shared" si="17"/>
        <v>0</v>
      </c>
    </row>
    <row r="100" spans="1:15" ht="15" customHeight="1">
      <c r="A100" s="40">
        <v>166966</v>
      </c>
      <c r="B100" s="40" t="s">
        <v>77</v>
      </c>
      <c r="C100" s="25" t="s">
        <v>188</v>
      </c>
      <c r="D100" s="40" t="s">
        <v>284</v>
      </c>
      <c r="E100" s="40" t="s">
        <v>284</v>
      </c>
      <c r="F100" s="40" t="s">
        <v>285</v>
      </c>
      <c r="G100" s="12">
        <f t="shared" si="20"/>
        <v>0</v>
      </c>
      <c r="H100" s="12">
        <f t="shared" si="21"/>
        <v>0</v>
      </c>
      <c r="I100" s="12">
        <f t="shared" si="22"/>
        <v>0</v>
      </c>
      <c r="J100" s="48">
        <f t="shared" si="23"/>
        <v>0</v>
      </c>
      <c r="K100" s="49" t="s">
        <v>19</v>
      </c>
      <c r="L100" s="50">
        <f t="shared" si="18"/>
        <v>0</v>
      </c>
      <c r="M100" s="50">
        <f t="shared" si="19"/>
        <v>0</v>
      </c>
      <c r="N100" s="50">
        <f t="shared" si="16"/>
        <v>0</v>
      </c>
      <c r="O100" s="50">
        <f t="shared" si="17"/>
        <v>0</v>
      </c>
    </row>
    <row r="101" spans="1:15" ht="15" customHeight="1">
      <c r="A101" s="40">
        <v>166966</v>
      </c>
      <c r="B101" s="40" t="s">
        <v>77</v>
      </c>
      <c r="C101" s="25" t="s">
        <v>189</v>
      </c>
      <c r="D101" s="40" t="s">
        <v>284</v>
      </c>
      <c r="E101" s="40" t="s">
        <v>288</v>
      </c>
      <c r="F101" s="40" t="s">
        <v>285</v>
      </c>
      <c r="G101" s="12">
        <f t="shared" si="20"/>
        <v>0</v>
      </c>
      <c r="H101" s="12">
        <f t="shared" si="21"/>
        <v>0</v>
      </c>
      <c r="I101" s="12">
        <f t="shared" si="22"/>
        <v>0</v>
      </c>
      <c r="J101" s="48">
        <f t="shared" si="23"/>
        <v>0</v>
      </c>
      <c r="K101" s="49" t="s">
        <v>19</v>
      </c>
      <c r="L101" s="50">
        <f t="shared" si="18"/>
        <v>0</v>
      </c>
      <c r="M101" s="50">
        <f t="shared" si="19"/>
        <v>0</v>
      </c>
      <c r="N101" s="50">
        <f t="shared" si="16"/>
        <v>0</v>
      </c>
      <c r="O101" s="50">
        <f t="shared" si="17"/>
        <v>0</v>
      </c>
    </row>
    <row r="102" spans="1:15" ht="15" customHeight="1">
      <c r="A102" s="40">
        <v>166966</v>
      </c>
      <c r="B102" s="40" t="s">
        <v>77</v>
      </c>
      <c r="C102" s="25" t="s">
        <v>190</v>
      </c>
      <c r="D102" s="40" t="s">
        <v>290</v>
      </c>
      <c r="E102" s="40" t="s">
        <v>287</v>
      </c>
      <c r="F102" s="40" t="s">
        <v>285</v>
      </c>
      <c r="G102" s="12">
        <f t="shared" si="20"/>
        <v>0</v>
      </c>
      <c r="H102" s="12">
        <f t="shared" si="21"/>
        <v>0</v>
      </c>
      <c r="I102" s="12">
        <f t="shared" si="22"/>
        <v>0</v>
      </c>
      <c r="J102" s="48">
        <f t="shared" si="23"/>
        <v>0</v>
      </c>
      <c r="K102" s="49" t="s">
        <v>19</v>
      </c>
      <c r="L102" s="50">
        <f t="shared" si="18"/>
        <v>0</v>
      </c>
      <c r="M102" s="50">
        <f t="shared" si="19"/>
        <v>0</v>
      </c>
      <c r="N102" s="50">
        <f t="shared" si="16"/>
        <v>0</v>
      </c>
      <c r="O102" s="50">
        <f t="shared" si="17"/>
        <v>0</v>
      </c>
    </row>
    <row r="103" spans="1:15" ht="15" customHeight="1">
      <c r="A103" s="40">
        <v>167009</v>
      </c>
      <c r="B103" s="40" t="s">
        <v>163</v>
      </c>
      <c r="C103" s="27" t="s">
        <v>191</v>
      </c>
      <c r="D103" s="40" t="s">
        <v>284</v>
      </c>
      <c r="E103" s="40" t="s">
        <v>298</v>
      </c>
      <c r="F103" s="40" t="s">
        <v>285</v>
      </c>
      <c r="G103" s="12">
        <f t="shared" si="20"/>
        <v>0</v>
      </c>
      <c r="H103" s="12">
        <f t="shared" si="21"/>
        <v>1</v>
      </c>
      <c r="I103" s="12">
        <f t="shared" si="22"/>
        <v>1</v>
      </c>
      <c r="J103" s="48">
        <f t="shared" si="23"/>
        <v>1</v>
      </c>
      <c r="K103" s="49" t="s">
        <v>19</v>
      </c>
      <c r="L103" s="50">
        <f t="shared" si="18"/>
        <v>1</v>
      </c>
      <c r="M103" s="50">
        <f t="shared" si="19"/>
        <v>1</v>
      </c>
      <c r="N103" s="50">
        <f t="shared" si="16"/>
        <v>1</v>
      </c>
      <c r="O103" s="50">
        <f t="shared" si="17"/>
        <v>1</v>
      </c>
    </row>
    <row r="104" spans="1:15" ht="15" customHeight="1">
      <c r="A104" s="40">
        <v>167009</v>
      </c>
      <c r="B104" s="40" t="s">
        <v>163</v>
      </c>
      <c r="C104" s="27" t="s">
        <v>194</v>
      </c>
      <c r="D104" s="40" t="s">
        <v>284</v>
      </c>
      <c r="E104" s="40" t="s">
        <v>302</v>
      </c>
      <c r="F104" s="40" t="s">
        <v>285</v>
      </c>
      <c r="G104" s="12">
        <f t="shared" si="20"/>
        <v>0</v>
      </c>
      <c r="H104" s="12">
        <f t="shared" si="21"/>
        <v>1</v>
      </c>
      <c r="I104" s="12">
        <f t="shared" si="22"/>
        <v>1</v>
      </c>
      <c r="J104" s="48">
        <f t="shared" si="23"/>
        <v>1</v>
      </c>
      <c r="K104" s="49" t="s">
        <v>19</v>
      </c>
      <c r="L104" s="50">
        <f t="shared" si="18"/>
        <v>1</v>
      </c>
      <c r="M104" s="50">
        <f t="shared" si="19"/>
        <v>1</v>
      </c>
      <c r="N104" s="50">
        <f t="shared" si="16"/>
        <v>1</v>
      </c>
      <c r="O104" s="50">
        <f t="shared" si="17"/>
        <v>1</v>
      </c>
    </row>
    <row r="105" spans="1:15" ht="15" customHeight="1">
      <c r="A105" s="40">
        <v>167009</v>
      </c>
      <c r="B105" s="40" t="s">
        <v>163</v>
      </c>
      <c r="C105" s="28" t="s">
        <v>196</v>
      </c>
      <c r="D105" s="40" t="s">
        <v>303</v>
      </c>
      <c r="E105" s="40" t="s">
        <v>302</v>
      </c>
      <c r="F105" s="40" t="s">
        <v>285</v>
      </c>
      <c r="G105" s="12">
        <f t="shared" si="20"/>
        <v>1</v>
      </c>
      <c r="H105" s="12">
        <f t="shared" si="21"/>
        <v>1</v>
      </c>
      <c r="I105" s="12">
        <f t="shared" si="22"/>
        <v>1</v>
      </c>
      <c r="J105" s="48">
        <f t="shared" si="23"/>
        <v>1</v>
      </c>
      <c r="K105" s="49" t="s">
        <v>19</v>
      </c>
      <c r="L105" s="50">
        <f t="shared" si="18"/>
        <v>1</v>
      </c>
      <c r="M105" s="50">
        <f t="shared" si="19"/>
        <v>1</v>
      </c>
      <c r="N105" s="50">
        <f t="shared" si="16"/>
        <v>1</v>
      </c>
      <c r="O105" s="50">
        <f t="shared" si="17"/>
        <v>1</v>
      </c>
    </row>
    <row r="106" spans="1:15" ht="15" customHeight="1">
      <c r="A106" s="40">
        <v>167009</v>
      </c>
      <c r="B106" s="40" t="s">
        <v>163</v>
      </c>
      <c r="C106" s="28" t="s">
        <v>196</v>
      </c>
      <c r="D106" s="40" t="s">
        <v>303</v>
      </c>
      <c r="E106" s="40" t="s">
        <v>302</v>
      </c>
      <c r="F106" s="40" t="s">
        <v>285</v>
      </c>
      <c r="G106" s="12">
        <f t="shared" si="20"/>
        <v>1</v>
      </c>
      <c r="H106" s="12">
        <f t="shared" si="21"/>
        <v>1</v>
      </c>
      <c r="I106" s="12">
        <f t="shared" si="22"/>
        <v>1</v>
      </c>
      <c r="J106" s="48">
        <f t="shared" si="23"/>
        <v>1</v>
      </c>
      <c r="K106" s="49" t="s">
        <v>19</v>
      </c>
      <c r="L106" s="50">
        <f t="shared" si="18"/>
        <v>1</v>
      </c>
      <c r="M106" s="50">
        <f t="shared" si="19"/>
        <v>1</v>
      </c>
      <c r="N106" s="50">
        <f t="shared" si="16"/>
        <v>1</v>
      </c>
      <c r="O106" s="50">
        <f t="shared" si="17"/>
        <v>1</v>
      </c>
    </row>
    <row r="107" spans="1:15" ht="15" customHeight="1">
      <c r="A107" s="40">
        <v>167009</v>
      </c>
      <c r="B107" s="40" t="s">
        <v>163</v>
      </c>
      <c r="C107" s="27" t="s">
        <v>198</v>
      </c>
      <c r="D107" s="40" t="s">
        <v>284</v>
      </c>
      <c r="E107" s="40" t="s">
        <v>298</v>
      </c>
      <c r="F107" s="40" t="s">
        <v>285</v>
      </c>
      <c r="G107" s="12">
        <f t="shared" si="20"/>
        <v>0</v>
      </c>
      <c r="H107" s="12">
        <f t="shared" si="21"/>
        <v>1</v>
      </c>
      <c r="I107" s="12">
        <f t="shared" si="22"/>
        <v>1</v>
      </c>
      <c r="J107" s="48">
        <f t="shared" si="23"/>
        <v>1</v>
      </c>
      <c r="K107" s="49" t="s">
        <v>19</v>
      </c>
      <c r="L107" s="50">
        <f t="shared" si="18"/>
        <v>1</v>
      </c>
      <c r="M107" s="50">
        <f t="shared" si="19"/>
        <v>1</v>
      </c>
      <c r="N107" s="50">
        <f t="shared" si="16"/>
        <v>1</v>
      </c>
      <c r="O107" s="50">
        <f t="shared" si="17"/>
        <v>1</v>
      </c>
    </row>
    <row r="108" spans="1:15" ht="15" customHeight="1">
      <c r="A108" s="40">
        <v>167009</v>
      </c>
      <c r="B108" s="40" t="s">
        <v>163</v>
      </c>
      <c r="C108" s="27" t="s">
        <v>199</v>
      </c>
      <c r="D108" s="40" t="s">
        <v>284</v>
      </c>
      <c r="E108" s="40" t="s">
        <v>298</v>
      </c>
      <c r="F108" s="40" t="s">
        <v>285</v>
      </c>
      <c r="G108" s="12">
        <f t="shared" si="20"/>
        <v>0</v>
      </c>
      <c r="H108" s="12">
        <f t="shared" si="21"/>
        <v>1</v>
      </c>
      <c r="I108" s="12">
        <f t="shared" si="22"/>
        <v>1</v>
      </c>
      <c r="J108" s="48">
        <f t="shared" si="23"/>
        <v>1</v>
      </c>
      <c r="K108" s="49" t="s">
        <v>19</v>
      </c>
      <c r="L108" s="50">
        <f t="shared" si="18"/>
        <v>1</v>
      </c>
      <c r="M108" s="50">
        <f t="shared" si="19"/>
        <v>1</v>
      </c>
      <c r="N108" s="50">
        <f t="shared" si="16"/>
        <v>1</v>
      </c>
      <c r="O108" s="50">
        <f t="shared" si="17"/>
        <v>1</v>
      </c>
    </row>
    <row r="109" spans="1:15" ht="15" customHeight="1">
      <c r="A109" s="40">
        <v>167009</v>
      </c>
      <c r="B109" s="40" t="s">
        <v>163</v>
      </c>
      <c r="C109" s="27" t="s">
        <v>200</v>
      </c>
      <c r="D109" s="40" t="s">
        <v>284</v>
      </c>
      <c r="E109" s="40" t="s">
        <v>291</v>
      </c>
      <c r="F109" s="40" t="s">
        <v>285</v>
      </c>
      <c r="G109" s="12">
        <f t="shared" si="20"/>
        <v>0</v>
      </c>
      <c r="H109" s="12">
        <f t="shared" si="21"/>
        <v>0</v>
      </c>
      <c r="I109" s="12">
        <f t="shared" si="22"/>
        <v>1</v>
      </c>
      <c r="J109" s="48">
        <f t="shared" si="23"/>
        <v>1</v>
      </c>
      <c r="K109" s="49" t="s">
        <v>19</v>
      </c>
      <c r="L109" s="50">
        <f t="shared" si="18"/>
        <v>1</v>
      </c>
      <c r="M109" s="50">
        <f t="shared" si="19"/>
        <v>1</v>
      </c>
      <c r="N109" s="50">
        <f t="shared" si="16"/>
        <v>1</v>
      </c>
      <c r="O109" s="50">
        <f t="shared" si="17"/>
        <v>1</v>
      </c>
    </row>
    <row r="110" spans="1:15" ht="15" customHeight="1">
      <c r="A110" s="40">
        <v>167009</v>
      </c>
      <c r="B110" s="40" t="s">
        <v>163</v>
      </c>
      <c r="C110" s="27" t="s">
        <v>201</v>
      </c>
      <c r="D110" s="40" t="s">
        <v>284</v>
      </c>
      <c r="E110" s="40" t="s">
        <v>290</v>
      </c>
      <c r="F110" s="40" t="s">
        <v>285</v>
      </c>
      <c r="G110" s="12">
        <f t="shared" si="20"/>
        <v>0</v>
      </c>
      <c r="H110" s="12">
        <f t="shared" si="21"/>
        <v>0</v>
      </c>
      <c r="I110" s="12">
        <f t="shared" si="22"/>
        <v>1</v>
      </c>
      <c r="J110" s="48">
        <f t="shared" si="23"/>
        <v>1</v>
      </c>
      <c r="K110" s="49" t="s">
        <v>19</v>
      </c>
      <c r="L110" s="50">
        <f t="shared" si="18"/>
        <v>1</v>
      </c>
      <c r="M110" s="50">
        <f t="shared" si="19"/>
        <v>1</v>
      </c>
      <c r="N110" s="50">
        <f t="shared" si="16"/>
        <v>1</v>
      </c>
      <c r="O110" s="50">
        <f t="shared" si="17"/>
        <v>1</v>
      </c>
    </row>
    <row r="111" spans="1:15" ht="15" customHeight="1">
      <c r="A111" s="40">
        <v>167009</v>
      </c>
      <c r="B111" s="40" t="s">
        <v>163</v>
      </c>
      <c r="C111" s="27" t="s">
        <v>203</v>
      </c>
      <c r="D111" s="40" t="s">
        <v>284</v>
      </c>
      <c r="E111" s="40" t="s">
        <v>302</v>
      </c>
      <c r="F111" s="40" t="s">
        <v>285</v>
      </c>
      <c r="G111" s="12">
        <f t="shared" si="20"/>
        <v>0</v>
      </c>
      <c r="H111" s="12">
        <f t="shared" si="21"/>
        <v>1</v>
      </c>
      <c r="I111" s="12">
        <f t="shared" si="22"/>
        <v>1</v>
      </c>
      <c r="J111" s="48">
        <f t="shared" si="23"/>
        <v>1</v>
      </c>
      <c r="K111" s="49" t="s">
        <v>19</v>
      </c>
      <c r="L111" s="50">
        <f t="shared" si="18"/>
        <v>1</v>
      </c>
      <c r="M111" s="50">
        <f t="shared" si="19"/>
        <v>1</v>
      </c>
      <c r="N111" s="50">
        <f t="shared" si="16"/>
        <v>1</v>
      </c>
      <c r="O111" s="50">
        <f t="shared" si="17"/>
        <v>1</v>
      </c>
    </row>
    <row r="112" spans="1:15" ht="15" customHeight="1">
      <c r="A112" s="40">
        <v>167009</v>
      </c>
      <c r="B112" s="40" t="s">
        <v>163</v>
      </c>
      <c r="C112" s="27" t="s">
        <v>205</v>
      </c>
      <c r="D112" s="40" t="s">
        <v>284</v>
      </c>
      <c r="E112" s="40" t="s">
        <v>291</v>
      </c>
      <c r="F112" s="40" t="s">
        <v>285</v>
      </c>
      <c r="G112" s="12">
        <f t="shared" si="20"/>
        <v>0</v>
      </c>
      <c r="H112" s="12">
        <f t="shared" si="21"/>
        <v>0</v>
      </c>
      <c r="I112" s="12">
        <f t="shared" si="22"/>
        <v>1</v>
      </c>
      <c r="J112" s="48">
        <f t="shared" si="23"/>
        <v>1</v>
      </c>
      <c r="K112" s="49" t="s">
        <v>19</v>
      </c>
      <c r="L112" s="50">
        <f t="shared" si="18"/>
        <v>1</v>
      </c>
      <c r="M112" s="50">
        <f t="shared" si="19"/>
        <v>1</v>
      </c>
      <c r="N112" s="50">
        <f t="shared" si="16"/>
        <v>1</v>
      </c>
      <c r="O112" s="50">
        <f t="shared" si="17"/>
        <v>1</v>
      </c>
    </row>
    <row r="113" spans="1:15" ht="15" customHeight="1">
      <c r="A113" s="40">
        <v>167247</v>
      </c>
      <c r="B113" s="40" t="s">
        <v>77</v>
      </c>
      <c r="C113" s="29" t="s">
        <v>206</v>
      </c>
      <c r="D113" s="40" t="s">
        <v>284</v>
      </c>
      <c r="E113" s="40" t="s">
        <v>288</v>
      </c>
      <c r="F113" s="40" t="s">
        <v>285</v>
      </c>
      <c r="G113" s="12">
        <f t="shared" si="20"/>
        <v>0</v>
      </c>
      <c r="H113" s="12">
        <f t="shared" si="21"/>
        <v>0</v>
      </c>
      <c r="I113" s="12">
        <f t="shared" si="22"/>
        <v>0</v>
      </c>
      <c r="J113" s="48">
        <f t="shared" si="23"/>
        <v>0</v>
      </c>
      <c r="K113" s="49" t="s">
        <v>19</v>
      </c>
      <c r="L113" s="50">
        <f t="shared" si="18"/>
        <v>0</v>
      </c>
      <c r="M113" s="50">
        <f t="shared" si="19"/>
        <v>0</v>
      </c>
      <c r="N113" s="50">
        <f t="shared" si="16"/>
        <v>0</v>
      </c>
      <c r="O113" s="50">
        <f t="shared" si="17"/>
        <v>0</v>
      </c>
    </row>
    <row r="114" spans="1:15" ht="15" customHeight="1">
      <c r="A114" s="40">
        <v>167247</v>
      </c>
      <c r="B114" s="40" t="s">
        <v>77</v>
      </c>
      <c r="C114" s="29" t="s">
        <v>210</v>
      </c>
      <c r="D114" s="40" t="s">
        <v>284</v>
      </c>
      <c r="E114" s="40" t="s">
        <v>288</v>
      </c>
      <c r="F114" s="40" t="s">
        <v>285</v>
      </c>
      <c r="G114" s="12">
        <f t="shared" si="20"/>
        <v>0</v>
      </c>
      <c r="H114" s="12">
        <f t="shared" si="21"/>
        <v>0</v>
      </c>
      <c r="I114" s="12">
        <f t="shared" si="22"/>
        <v>0</v>
      </c>
      <c r="J114" s="48">
        <f t="shared" si="23"/>
        <v>0</v>
      </c>
      <c r="K114" s="49" t="s">
        <v>19</v>
      </c>
      <c r="L114" s="50">
        <f t="shared" si="18"/>
        <v>0</v>
      </c>
      <c r="M114" s="50">
        <f t="shared" si="19"/>
        <v>0</v>
      </c>
      <c r="N114" s="50">
        <f t="shared" si="16"/>
        <v>0</v>
      </c>
      <c r="O114" s="50">
        <f t="shared" si="17"/>
        <v>0</v>
      </c>
    </row>
    <row r="115" spans="1:15" ht="15" customHeight="1">
      <c r="A115" s="40">
        <v>167247</v>
      </c>
      <c r="B115" s="40" t="s">
        <v>77</v>
      </c>
      <c r="C115" s="29" t="s">
        <v>212</v>
      </c>
      <c r="D115" s="40" t="s">
        <v>288</v>
      </c>
      <c r="E115" s="40" t="s">
        <v>288</v>
      </c>
      <c r="F115" s="40" t="s">
        <v>285</v>
      </c>
      <c r="G115" s="12">
        <f t="shared" si="20"/>
        <v>0</v>
      </c>
      <c r="H115" s="12">
        <f t="shared" si="21"/>
        <v>0</v>
      </c>
      <c r="I115" s="12">
        <f t="shared" si="22"/>
        <v>0</v>
      </c>
      <c r="J115" s="48">
        <f t="shared" si="23"/>
        <v>0</v>
      </c>
      <c r="K115" s="49" t="s">
        <v>19</v>
      </c>
      <c r="L115" s="50">
        <f t="shared" si="18"/>
        <v>0</v>
      </c>
      <c r="M115" s="50">
        <f t="shared" si="19"/>
        <v>0</v>
      </c>
      <c r="N115" s="50">
        <f t="shared" si="16"/>
        <v>0</v>
      </c>
      <c r="O115" s="50">
        <f t="shared" si="17"/>
        <v>0</v>
      </c>
    </row>
    <row r="116" spans="1:15" ht="15" customHeight="1">
      <c r="A116" s="40">
        <v>167247</v>
      </c>
      <c r="B116" s="40" t="s">
        <v>77</v>
      </c>
      <c r="C116" s="29" t="s">
        <v>214</v>
      </c>
      <c r="D116" s="40" t="s">
        <v>284</v>
      </c>
      <c r="E116" s="40" t="s">
        <v>288</v>
      </c>
      <c r="F116" s="40" t="s">
        <v>285</v>
      </c>
      <c r="G116" s="12">
        <f t="shared" si="20"/>
        <v>0</v>
      </c>
      <c r="H116" s="12">
        <f t="shared" si="21"/>
        <v>0</v>
      </c>
      <c r="I116" s="12">
        <f t="shared" si="22"/>
        <v>0</v>
      </c>
      <c r="J116" s="48">
        <f t="shared" si="23"/>
        <v>0</v>
      </c>
      <c r="K116" s="49" t="s">
        <v>19</v>
      </c>
      <c r="L116" s="50">
        <f t="shared" si="18"/>
        <v>0</v>
      </c>
      <c r="M116" s="50">
        <f t="shared" si="19"/>
        <v>0</v>
      </c>
      <c r="N116" s="50">
        <f t="shared" si="16"/>
        <v>0</v>
      </c>
      <c r="O116" s="50">
        <f t="shared" si="17"/>
        <v>0</v>
      </c>
    </row>
    <row r="117" spans="1:15" ht="15" customHeight="1">
      <c r="A117" s="40">
        <v>167247</v>
      </c>
      <c r="B117" s="40" t="s">
        <v>77</v>
      </c>
      <c r="C117" s="30" t="s">
        <v>186</v>
      </c>
      <c r="D117" s="40" t="s">
        <v>284</v>
      </c>
      <c r="E117" s="40" t="s">
        <v>288</v>
      </c>
      <c r="F117" s="40" t="s">
        <v>285</v>
      </c>
      <c r="G117" s="12">
        <f t="shared" si="20"/>
        <v>0</v>
      </c>
      <c r="H117" s="12">
        <f t="shared" si="21"/>
        <v>0</v>
      </c>
      <c r="I117" s="12">
        <f t="shared" si="22"/>
        <v>0</v>
      </c>
      <c r="J117" s="48">
        <f t="shared" si="23"/>
        <v>0</v>
      </c>
      <c r="K117" s="49" t="s">
        <v>19</v>
      </c>
      <c r="L117" s="50">
        <f t="shared" si="18"/>
        <v>0</v>
      </c>
      <c r="M117" s="50">
        <f t="shared" si="19"/>
        <v>0</v>
      </c>
      <c r="N117" s="50">
        <f t="shared" si="16"/>
        <v>0</v>
      </c>
      <c r="O117" s="50">
        <f t="shared" si="17"/>
        <v>0</v>
      </c>
    </row>
    <row r="118" spans="1:15" ht="15" customHeight="1">
      <c r="A118" s="40">
        <v>167247</v>
      </c>
      <c r="B118" s="40" t="s">
        <v>77</v>
      </c>
      <c r="C118" s="30" t="s">
        <v>186</v>
      </c>
      <c r="D118" s="40" t="s">
        <v>284</v>
      </c>
      <c r="E118" s="40" t="s">
        <v>288</v>
      </c>
      <c r="F118" s="40" t="s">
        <v>285</v>
      </c>
      <c r="G118" s="12">
        <f t="shared" si="20"/>
        <v>0</v>
      </c>
      <c r="H118" s="12">
        <f t="shared" si="21"/>
        <v>0</v>
      </c>
      <c r="I118" s="12">
        <f t="shared" si="22"/>
        <v>0</v>
      </c>
      <c r="J118" s="48">
        <f t="shared" si="23"/>
        <v>0</v>
      </c>
      <c r="K118" s="49" t="s">
        <v>19</v>
      </c>
      <c r="L118" s="50">
        <f t="shared" si="18"/>
        <v>0</v>
      </c>
      <c r="M118" s="50">
        <f t="shared" si="19"/>
        <v>0</v>
      </c>
      <c r="N118" s="50">
        <f t="shared" si="16"/>
        <v>0</v>
      </c>
      <c r="O118" s="50">
        <f t="shared" si="17"/>
        <v>0</v>
      </c>
    </row>
    <row r="119" spans="1:15" ht="15" customHeight="1">
      <c r="A119" s="40">
        <v>167247</v>
      </c>
      <c r="B119" s="40" t="s">
        <v>77</v>
      </c>
      <c r="C119" s="30" t="s">
        <v>186</v>
      </c>
      <c r="D119" s="40" t="s">
        <v>284</v>
      </c>
      <c r="E119" s="40" t="s">
        <v>288</v>
      </c>
      <c r="F119" s="40" t="s">
        <v>285</v>
      </c>
      <c r="G119" s="12">
        <f t="shared" si="20"/>
        <v>0</v>
      </c>
      <c r="H119" s="12">
        <f t="shared" si="21"/>
        <v>0</v>
      </c>
      <c r="I119" s="12">
        <f t="shared" si="22"/>
        <v>0</v>
      </c>
      <c r="J119" s="48">
        <f t="shared" si="23"/>
        <v>0</v>
      </c>
      <c r="K119" s="49" t="s">
        <v>19</v>
      </c>
      <c r="L119" s="50">
        <f t="shared" si="18"/>
        <v>0</v>
      </c>
      <c r="M119" s="50">
        <f t="shared" si="19"/>
        <v>0</v>
      </c>
      <c r="N119" s="50">
        <f t="shared" si="16"/>
        <v>0</v>
      </c>
      <c r="O119" s="50">
        <f t="shared" si="17"/>
        <v>0</v>
      </c>
    </row>
    <row r="120" spans="1:15" ht="15" customHeight="1">
      <c r="A120" s="40">
        <v>167247</v>
      </c>
      <c r="B120" s="40" t="s">
        <v>77</v>
      </c>
      <c r="C120" s="29" t="s">
        <v>215</v>
      </c>
      <c r="D120" s="40" t="s">
        <v>284</v>
      </c>
      <c r="E120" s="40" t="s">
        <v>288</v>
      </c>
      <c r="F120" s="40" t="s">
        <v>285</v>
      </c>
      <c r="G120" s="12">
        <f t="shared" si="20"/>
        <v>0</v>
      </c>
      <c r="H120" s="12">
        <f t="shared" si="21"/>
        <v>0</v>
      </c>
      <c r="I120" s="12">
        <f t="shared" si="22"/>
        <v>0</v>
      </c>
      <c r="J120" s="48">
        <f t="shared" si="23"/>
        <v>0</v>
      </c>
      <c r="K120" s="49" t="s">
        <v>19</v>
      </c>
      <c r="L120" s="50">
        <f t="shared" si="18"/>
        <v>0</v>
      </c>
      <c r="M120" s="50">
        <f t="shared" si="19"/>
        <v>0</v>
      </c>
      <c r="N120" s="50">
        <f t="shared" si="16"/>
        <v>0</v>
      </c>
      <c r="O120" s="50">
        <f t="shared" si="17"/>
        <v>0</v>
      </c>
    </row>
    <row r="121" spans="1:15" ht="15" customHeight="1">
      <c r="A121" s="40">
        <v>167247</v>
      </c>
      <c r="B121" s="40" t="s">
        <v>77</v>
      </c>
      <c r="C121" s="30" t="s">
        <v>186</v>
      </c>
      <c r="D121" s="40" t="s">
        <v>284</v>
      </c>
      <c r="E121" s="40" t="s">
        <v>288</v>
      </c>
      <c r="F121" s="40" t="s">
        <v>285</v>
      </c>
      <c r="G121" s="12">
        <f t="shared" si="20"/>
        <v>0</v>
      </c>
      <c r="H121" s="12">
        <f t="shared" si="21"/>
        <v>0</v>
      </c>
      <c r="I121" s="12">
        <f t="shared" si="22"/>
        <v>0</v>
      </c>
      <c r="J121" s="48">
        <f t="shared" si="23"/>
        <v>0</v>
      </c>
      <c r="K121" s="49" t="s">
        <v>19</v>
      </c>
      <c r="L121" s="50">
        <f t="shared" si="18"/>
        <v>0</v>
      </c>
      <c r="M121" s="50">
        <f t="shared" si="19"/>
        <v>0</v>
      </c>
      <c r="N121" s="50">
        <f t="shared" si="16"/>
        <v>0</v>
      </c>
      <c r="O121" s="50">
        <f t="shared" si="17"/>
        <v>0</v>
      </c>
    </row>
    <row r="122" spans="1:15" ht="15" customHeight="1">
      <c r="A122" s="40">
        <v>167247</v>
      </c>
      <c r="B122" s="40" t="s">
        <v>77</v>
      </c>
      <c r="C122" s="30" t="s">
        <v>186</v>
      </c>
      <c r="D122" s="40" t="s">
        <v>284</v>
      </c>
      <c r="E122" s="40" t="s">
        <v>288</v>
      </c>
      <c r="F122" s="40" t="s">
        <v>285</v>
      </c>
      <c r="G122" s="12">
        <f t="shared" si="20"/>
        <v>0</v>
      </c>
      <c r="H122" s="12">
        <f t="shared" si="21"/>
        <v>0</v>
      </c>
      <c r="I122" s="12">
        <f t="shared" si="22"/>
        <v>0</v>
      </c>
      <c r="J122" s="48">
        <f t="shared" si="23"/>
        <v>0</v>
      </c>
      <c r="K122" s="49" t="s">
        <v>19</v>
      </c>
      <c r="L122" s="50">
        <f t="shared" si="18"/>
        <v>0</v>
      </c>
      <c r="M122" s="50">
        <f t="shared" si="19"/>
        <v>0</v>
      </c>
      <c r="N122" s="50">
        <f t="shared" si="16"/>
        <v>0</v>
      </c>
      <c r="O122" s="50">
        <f t="shared" si="17"/>
        <v>0</v>
      </c>
    </row>
    <row r="123" spans="1:15" ht="15" customHeight="1">
      <c r="A123" s="40">
        <v>169696</v>
      </c>
      <c r="B123" s="40" t="s">
        <v>75</v>
      </c>
      <c r="C123" s="31" t="s">
        <v>217</v>
      </c>
      <c r="D123" s="40" t="s">
        <v>284</v>
      </c>
      <c r="E123" s="40" t="s">
        <v>298</v>
      </c>
      <c r="F123" s="40" t="s">
        <v>285</v>
      </c>
      <c r="G123" s="12">
        <f t="shared" si="20"/>
        <v>0</v>
      </c>
      <c r="H123" s="12">
        <f t="shared" si="21"/>
        <v>0</v>
      </c>
      <c r="I123" s="12">
        <f t="shared" si="22"/>
        <v>0</v>
      </c>
      <c r="J123" s="48">
        <f t="shared" si="23"/>
        <v>0</v>
      </c>
      <c r="K123" s="49" t="s">
        <v>19</v>
      </c>
      <c r="L123" s="50">
        <f t="shared" si="18"/>
        <v>1</v>
      </c>
      <c r="M123" s="50">
        <f t="shared" si="19"/>
        <v>1</v>
      </c>
      <c r="N123" s="50">
        <f t="shared" si="16"/>
        <v>1</v>
      </c>
      <c r="O123" s="50">
        <f t="shared" si="17"/>
        <v>1</v>
      </c>
    </row>
    <row r="124" spans="1:15" ht="15" customHeight="1">
      <c r="A124" s="40">
        <v>169696</v>
      </c>
      <c r="B124" s="40" t="s">
        <v>75</v>
      </c>
      <c r="C124" s="31" t="s">
        <v>219</v>
      </c>
      <c r="D124" s="40" t="s">
        <v>284</v>
      </c>
      <c r="E124" s="40" t="s">
        <v>291</v>
      </c>
      <c r="F124" s="40" t="s">
        <v>285</v>
      </c>
      <c r="G124" s="12">
        <f t="shared" si="20"/>
        <v>0</v>
      </c>
      <c r="H124" s="12">
        <f t="shared" si="21"/>
        <v>0</v>
      </c>
      <c r="I124" s="12">
        <f t="shared" si="22"/>
        <v>0</v>
      </c>
      <c r="J124" s="48">
        <f t="shared" si="23"/>
        <v>0</v>
      </c>
      <c r="K124" s="49" t="s">
        <v>19</v>
      </c>
      <c r="L124" s="50">
        <f t="shared" si="18"/>
        <v>1</v>
      </c>
      <c r="M124" s="50">
        <f t="shared" si="19"/>
        <v>1</v>
      </c>
      <c r="N124" s="50">
        <f t="shared" si="16"/>
        <v>1</v>
      </c>
      <c r="O124" s="50">
        <f t="shared" si="17"/>
        <v>1</v>
      </c>
    </row>
    <row r="125" spans="1:15" ht="15" customHeight="1">
      <c r="A125" s="40">
        <v>169696</v>
      </c>
      <c r="B125" s="40" t="s">
        <v>75</v>
      </c>
      <c r="C125" s="31" t="s">
        <v>220</v>
      </c>
      <c r="D125" s="40" t="s">
        <v>284</v>
      </c>
      <c r="E125" s="40" t="s">
        <v>291</v>
      </c>
      <c r="F125" s="40" t="s">
        <v>285</v>
      </c>
      <c r="G125" s="12">
        <f t="shared" si="20"/>
        <v>0</v>
      </c>
      <c r="H125" s="12">
        <f t="shared" si="21"/>
        <v>0</v>
      </c>
      <c r="I125" s="12">
        <f t="shared" si="22"/>
        <v>0</v>
      </c>
      <c r="J125" s="48">
        <f t="shared" si="23"/>
        <v>0</v>
      </c>
      <c r="K125" s="49" t="s">
        <v>19</v>
      </c>
      <c r="L125" s="50">
        <f t="shared" si="18"/>
        <v>1</v>
      </c>
      <c r="M125" s="50">
        <f t="shared" si="19"/>
        <v>1</v>
      </c>
      <c r="N125" s="50">
        <f t="shared" si="16"/>
        <v>1</v>
      </c>
      <c r="O125" s="50">
        <f t="shared" si="17"/>
        <v>1</v>
      </c>
    </row>
    <row r="126" spans="1:15" ht="15" customHeight="1">
      <c r="A126" s="40">
        <v>169696</v>
      </c>
      <c r="B126" s="40" t="s">
        <v>75</v>
      </c>
      <c r="C126" s="31" t="s">
        <v>221</v>
      </c>
      <c r="D126" s="40" t="s">
        <v>284</v>
      </c>
      <c r="E126" s="40" t="s">
        <v>298</v>
      </c>
      <c r="F126" s="40" t="s">
        <v>285</v>
      </c>
      <c r="G126" s="12">
        <f t="shared" si="20"/>
        <v>0</v>
      </c>
      <c r="H126" s="12">
        <f t="shared" si="21"/>
        <v>0</v>
      </c>
      <c r="I126" s="12">
        <f t="shared" si="22"/>
        <v>0</v>
      </c>
      <c r="J126" s="48">
        <f t="shared" si="23"/>
        <v>0</v>
      </c>
      <c r="K126" s="49" t="s">
        <v>19</v>
      </c>
      <c r="L126" s="50">
        <f t="shared" si="18"/>
        <v>1</v>
      </c>
      <c r="M126" s="50">
        <f t="shared" si="19"/>
        <v>1</v>
      </c>
      <c r="N126" s="50">
        <f t="shared" si="16"/>
        <v>1</v>
      </c>
      <c r="O126" s="50">
        <f t="shared" si="17"/>
        <v>1</v>
      </c>
    </row>
    <row r="127" spans="1:15" ht="15" customHeight="1">
      <c r="A127" s="40">
        <v>169696</v>
      </c>
      <c r="B127" s="40" t="s">
        <v>75</v>
      </c>
      <c r="C127" s="31" t="s">
        <v>223</v>
      </c>
      <c r="D127" s="40" t="s">
        <v>284</v>
      </c>
      <c r="E127" s="40" t="s">
        <v>291</v>
      </c>
      <c r="F127" s="40" t="s">
        <v>285</v>
      </c>
      <c r="G127" s="12">
        <f t="shared" si="20"/>
        <v>0</v>
      </c>
      <c r="H127" s="12">
        <f t="shared" si="21"/>
        <v>0</v>
      </c>
      <c r="I127" s="12">
        <f t="shared" si="22"/>
        <v>0</v>
      </c>
      <c r="J127" s="48">
        <f t="shared" si="23"/>
        <v>0</v>
      </c>
      <c r="K127" s="49" t="s">
        <v>19</v>
      </c>
      <c r="L127" s="50">
        <f t="shared" si="18"/>
        <v>1</v>
      </c>
      <c r="M127" s="50">
        <f t="shared" si="19"/>
        <v>1</v>
      </c>
      <c r="N127" s="50">
        <f t="shared" si="16"/>
        <v>1</v>
      </c>
      <c r="O127" s="50">
        <f t="shared" si="17"/>
        <v>1</v>
      </c>
    </row>
    <row r="128" spans="1:15" ht="15" customHeight="1">
      <c r="A128" s="40">
        <v>169696</v>
      </c>
      <c r="B128" s="40" t="s">
        <v>75</v>
      </c>
      <c r="C128" s="31" t="s">
        <v>224</v>
      </c>
      <c r="D128" s="40" t="s">
        <v>284</v>
      </c>
      <c r="E128" s="40" t="s">
        <v>291</v>
      </c>
      <c r="F128" s="40" t="s">
        <v>285</v>
      </c>
      <c r="G128" s="12">
        <f t="shared" si="20"/>
        <v>0</v>
      </c>
      <c r="H128" s="12">
        <f t="shared" si="21"/>
        <v>0</v>
      </c>
      <c r="I128" s="12">
        <f t="shared" si="22"/>
        <v>0</v>
      </c>
      <c r="J128" s="48">
        <f t="shared" si="23"/>
        <v>0</v>
      </c>
      <c r="K128" s="49" t="s">
        <v>19</v>
      </c>
      <c r="L128" s="50">
        <f t="shared" si="18"/>
        <v>1</v>
      </c>
      <c r="M128" s="50">
        <f t="shared" si="19"/>
        <v>1</v>
      </c>
      <c r="N128" s="50">
        <f t="shared" si="16"/>
        <v>1</v>
      </c>
      <c r="O128" s="50">
        <f t="shared" si="17"/>
        <v>1</v>
      </c>
    </row>
    <row r="129" spans="1:15" ht="15" customHeight="1">
      <c r="A129" s="40">
        <v>169696</v>
      </c>
      <c r="B129" s="40" t="s">
        <v>75</v>
      </c>
      <c r="C129" s="31" t="s">
        <v>225</v>
      </c>
      <c r="D129" s="40" t="s">
        <v>284</v>
      </c>
      <c r="E129" s="40" t="s">
        <v>291</v>
      </c>
      <c r="F129" s="40" t="s">
        <v>285</v>
      </c>
      <c r="G129" s="12">
        <f t="shared" si="20"/>
        <v>0</v>
      </c>
      <c r="H129" s="12">
        <f t="shared" si="21"/>
        <v>0</v>
      </c>
      <c r="I129" s="12">
        <f t="shared" si="22"/>
        <v>0</v>
      </c>
      <c r="J129" s="48">
        <f t="shared" si="23"/>
        <v>0</v>
      </c>
      <c r="K129" s="49" t="s">
        <v>19</v>
      </c>
      <c r="L129" s="50">
        <f t="shared" si="18"/>
        <v>1</v>
      </c>
      <c r="M129" s="50">
        <f t="shared" si="19"/>
        <v>1</v>
      </c>
      <c r="N129" s="50">
        <f t="shared" si="16"/>
        <v>1</v>
      </c>
      <c r="O129" s="50">
        <f t="shared" si="17"/>
        <v>1</v>
      </c>
    </row>
    <row r="130" spans="1:15" ht="15" customHeight="1">
      <c r="A130" s="40">
        <v>169696</v>
      </c>
      <c r="B130" s="40" t="s">
        <v>75</v>
      </c>
      <c r="C130" s="31" t="s">
        <v>226</v>
      </c>
      <c r="D130" s="40" t="s">
        <v>284</v>
      </c>
      <c r="E130" s="40" t="s">
        <v>291</v>
      </c>
      <c r="F130" s="40" t="s">
        <v>285</v>
      </c>
      <c r="G130" s="12">
        <f t="shared" si="20"/>
        <v>0</v>
      </c>
      <c r="H130" s="12">
        <f t="shared" si="21"/>
        <v>0</v>
      </c>
      <c r="I130" s="12">
        <f t="shared" si="22"/>
        <v>0</v>
      </c>
      <c r="J130" s="48">
        <f t="shared" si="23"/>
        <v>0</v>
      </c>
      <c r="K130" s="49" t="s">
        <v>19</v>
      </c>
      <c r="L130" s="50">
        <f t="shared" si="18"/>
        <v>1</v>
      </c>
      <c r="M130" s="50">
        <f t="shared" si="19"/>
        <v>1</v>
      </c>
      <c r="N130" s="50">
        <f t="shared" si="16"/>
        <v>1</v>
      </c>
      <c r="O130" s="50">
        <f t="shared" si="17"/>
        <v>1</v>
      </c>
    </row>
    <row r="131" spans="1:15" ht="15" customHeight="1">
      <c r="A131" s="40">
        <v>169696</v>
      </c>
      <c r="B131" s="40" t="s">
        <v>75</v>
      </c>
      <c r="C131" s="31" t="s">
        <v>227</v>
      </c>
      <c r="D131" s="40" t="s">
        <v>284</v>
      </c>
      <c r="E131" s="40" t="s">
        <v>298</v>
      </c>
      <c r="F131" s="40" t="s">
        <v>285</v>
      </c>
      <c r="G131" s="12">
        <f aca="true" t="shared" si="24" ref="G131:G162">IF(ISERROR(SEARCH(B131,D131)),0,1)</f>
        <v>0</v>
      </c>
      <c r="H131" s="12">
        <f aca="true" t="shared" si="25" ref="H131:H162">IF(ISERROR(SEARCH(B131,E131)),0,1)</f>
        <v>0</v>
      </c>
      <c r="I131" s="12">
        <f aca="true" t="shared" si="26" ref="I131:I162">IF(ISERROR(SEARCH(B131,F131)),0,1)</f>
        <v>0</v>
      </c>
      <c r="J131" s="48">
        <f aca="true" t="shared" si="27" ref="J131:J162">INT(OR(G131,H131,I131))</f>
        <v>0</v>
      </c>
      <c r="K131" s="49" t="s">
        <v>19</v>
      </c>
      <c r="L131" s="50">
        <f t="shared" si="18"/>
        <v>1</v>
      </c>
      <c r="M131" s="50">
        <f t="shared" si="19"/>
        <v>1</v>
      </c>
      <c r="N131" s="50">
        <f aca="true" t="shared" si="28" ref="N131:N182">IF(ISERROR(SEARCH($B131,K131)),0,1)</f>
        <v>1</v>
      </c>
      <c r="O131" s="50">
        <f t="shared" si="17"/>
        <v>1</v>
      </c>
    </row>
    <row r="132" spans="1:15" ht="15" customHeight="1">
      <c r="A132" s="40">
        <v>169696</v>
      </c>
      <c r="B132" s="40" t="s">
        <v>75</v>
      </c>
      <c r="C132" s="31" t="s">
        <v>229</v>
      </c>
      <c r="D132" s="40" t="s">
        <v>284</v>
      </c>
      <c r="E132" s="40" t="s">
        <v>291</v>
      </c>
      <c r="F132" s="40" t="s">
        <v>285</v>
      </c>
      <c r="G132" s="12">
        <f t="shared" si="24"/>
        <v>0</v>
      </c>
      <c r="H132" s="12">
        <f t="shared" si="25"/>
        <v>0</v>
      </c>
      <c r="I132" s="12">
        <f t="shared" si="26"/>
        <v>0</v>
      </c>
      <c r="J132" s="48">
        <f t="shared" si="27"/>
        <v>0</v>
      </c>
      <c r="K132" s="49" t="s">
        <v>19</v>
      </c>
      <c r="L132" s="50">
        <f t="shared" si="18"/>
        <v>1</v>
      </c>
      <c r="M132" s="50">
        <f t="shared" si="19"/>
        <v>1</v>
      </c>
      <c r="N132" s="50">
        <f t="shared" si="28"/>
        <v>1</v>
      </c>
      <c r="O132" s="50">
        <f aca="true" t="shared" si="29" ref="O132:O182">INT(OR(L132,M132,N132))</f>
        <v>1</v>
      </c>
    </row>
    <row r="133" spans="1:15" ht="15" customHeight="1">
      <c r="A133" s="40">
        <v>171969</v>
      </c>
      <c r="B133" s="40" t="s">
        <v>75</v>
      </c>
      <c r="C133" s="32" t="s">
        <v>230</v>
      </c>
      <c r="D133" s="40" t="s">
        <v>284</v>
      </c>
      <c r="E133" s="40" t="s">
        <v>295</v>
      </c>
      <c r="F133" s="40" t="s">
        <v>285</v>
      </c>
      <c r="G133" s="12">
        <f t="shared" si="24"/>
        <v>0</v>
      </c>
      <c r="H133" s="12">
        <f t="shared" si="25"/>
        <v>0</v>
      </c>
      <c r="I133" s="12">
        <f t="shared" si="26"/>
        <v>0</v>
      </c>
      <c r="J133" s="48">
        <f t="shared" si="27"/>
        <v>0</v>
      </c>
      <c r="K133" s="49" t="s">
        <v>19</v>
      </c>
      <c r="L133" s="50">
        <f aca="true" t="shared" si="30" ref="L133:L182">IF(ISERROR(SEARCH($B133,K133)),0,1)</f>
        <v>1</v>
      </c>
      <c r="M133" s="50">
        <f aca="true" t="shared" si="31" ref="M133:M182">IF(ISERROR(SEARCH($B133,K133)),0,1)</f>
        <v>1</v>
      </c>
      <c r="N133" s="50">
        <f t="shared" si="28"/>
        <v>1</v>
      </c>
      <c r="O133" s="50">
        <f t="shared" si="29"/>
        <v>1</v>
      </c>
    </row>
    <row r="134" spans="1:15" ht="15" customHeight="1">
      <c r="A134" s="40">
        <v>171969</v>
      </c>
      <c r="B134" s="40" t="s">
        <v>75</v>
      </c>
      <c r="C134" s="32" t="s">
        <v>232</v>
      </c>
      <c r="D134" s="40" t="s">
        <v>284</v>
      </c>
      <c r="E134" s="40" t="s">
        <v>304</v>
      </c>
      <c r="F134" s="40" t="s">
        <v>285</v>
      </c>
      <c r="G134" s="12">
        <f t="shared" si="24"/>
        <v>0</v>
      </c>
      <c r="H134" s="12">
        <f t="shared" si="25"/>
        <v>0</v>
      </c>
      <c r="I134" s="12">
        <f t="shared" si="26"/>
        <v>0</v>
      </c>
      <c r="J134" s="48">
        <f t="shared" si="27"/>
        <v>0</v>
      </c>
      <c r="K134" s="49" t="s">
        <v>19</v>
      </c>
      <c r="L134" s="50">
        <f t="shared" si="30"/>
        <v>1</v>
      </c>
      <c r="M134" s="50">
        <f t="shared" si="31"/>
        <v>1</v>
      </c>
      <c r="N134" s="50">
        <f t="shared" si="28"/>
        <v>1</v>
      </c>
      <c r="O134" s="50">
        <f t="shared" si="29"/>
        <v>1</v>
      </c>
    </row>
    <row r="135" spans="1:15" ht="15" customHeight="1">
      <c r="A135" s="40">
        <v>171969</v>
      </c>
      <c r="B135" s="40" t="s">
        <v>75</v>
      </c>
      <c r="C135" s="19" t="s">
        <v>235</v>
      </c>
      <c r="D135" s="40" t="s">
        <v>284</v>
      </c>
      <c r="E135" s="40" t="s">
        <v>284</v>
      </c>
      <c r="F135" s="40" t="s">
        <v>285</v>
      </c>
      <c r="G135" s="12">
        <f t="shared" si="24"/>
        <v>0</v>
      </c>
      <c r="H135" s="12">
        <f t="shared" si="25"/>
        <v>0</v>
      </c>
      <c r="I135" s="12">
        <f t="shared" si="26"/>
        <v>0</v>
      </c>
      <c r="J135" s="48">
        <f t="shared" si="27"/>
        <v>0</v>
      </c>
      <c r="K135" s="49" t="s">
        <v>19</v>
      </c>
      <c r="L135" s="50">
        <f t="shared" si="30"/>
        <v>1</v>
      </c>
      <c r="M135" s="50">
        <f t="shared" si="31"/>
        <v>1</v>
      </c>
      <c r="N135" s="50">
        <f t="shared" si="28"/>
        <v>1</v>
      </c>
      <c r="O135" s="50">
        <f t="shared" si="29"/>
        <v>1</v>
      </c>
    </row>
    <row r="136" spans="1:15" ht="15" customHeight="1">
      <c r="A136" s="40">
        <v>171969</v>
      </c>
      <c r="B136" s="40" t="s">
        <v>75</v>
      </c>
      <c r="C136" s="32" t="s">
        <v>237</v>
      </c>
      <c r="D136" s="40" t="s">
        <v>284</v>
      </c>
      <c r="E136" s="40" t="s">
        <v>303</v>
      </c>
      <c r="F136" s="40" t="s">
        <v>285</v>
      </c>
      <c r="G136" s="12">
        <f t="shared" si="24"/>
        <v>0</v>
      </c>
      <c r="H136" s="12">
        <f t="shared" si="25"/>
        <v>0</v>
      </c>
      <c r="I136" s="12">
        <f t="shared" si="26"/>
        <v>0</v>
      </c>
      <c r="J136" s="48">
        <f t="shared" si="27"/>
        <v>0</v>
      </c>
      <c r="K136" s="49" t="s">
        <v>19</v>
      </c>
      <c r="L136" s="50">
        <f t="shared" si="30"/>
        <v>1</v>
      </c>
      <c r="M136" s="50">
        <f t="shared" si="31"/>
        <v>1</v>
      </c>
      <c r="N136" s="50">
        <f t="shared" si="28"/>
        <v>1</v>
      </c>
      <c r="O136" s="50">
        <f t="shared" si="29"/>
        <v>1</v>
      </c>
    </row>
    <row r="137" spans="1:15" ht="15" customHeight="1">
      <c r="A137" s="40">
        <v>171969</v>
      </c>
      <c r="B137" s="40" t="s">
        <v>75</v>
      </c>
      <c r="C137" s="19" t="s">
        <v>240</v>
      </c>
      <c r="D137" s="40" t="s">
        <v>284</v>
      </c>
      <c r="E137" s="40" t="s">
        <v>284</v>
      </c>
      <c r="F137" s="40" t="s">
        <v>285</v>
      </c>
      <c r="G137" s="12">
        <f t="shared" si="24"/>
        <v>0</v>
      </c>
      <c r="H137" s="12">
        <f t="shared" si="25"/>
        <v>0</v>
      </c>
      <c r="I137" s="12">
        <f t="shared" si="26"/>
        <v>0</v>
      </c>
      <c r="J137" s="48">
        <f t="shared" si="27"/>
        <v>0</v>
      </c>
      <c r="K137" s="49" t="s">
        <v>19</v>
      </c>
      <c r="L137" s="50">
        <f t="shared" si="30"/>
        <v>1</v>
      </c>
      <c r="M137" s="50">
        <f t="shared" si="31"/>
        <v>1</v>
      </c>
      <c r="N137" s="50">
        <f t="shared" si="28"/>
        <v>1</v>
      </c>
      <c r="O137" s="50">
        <f t="shared" si="29"/>
        <v>1</v>
      </c>
    </row>
    <row r="138" spans="1:15" ht="15" customHeight="1">
      <c r="A138" s="40">
        <v>171969</v>
      </c>
      <c r="B138" s="40" t="s">
        <v>75</v>
      </c>
      <c r="C138" s="32" t="s">
        <v>235</v>
      </c>
      <c r="D138" s="40" t="s">
        <v>284</v>
      </c>
      <c r="E138" s="40" t="s">
        <v>295</v>
      </c>
      <c r="F138" s="40" t="s">
        <v>285</v>
      </c>
      <c r="G138" s="12">
        <f t="shared" si="24"/>
        <v>0</v>
      </c>
      <c r="H138" s="12">
        <f t="shared" si="25"/>
        <v>0</v>
      </c>
      <c r="I138" s="12">
        <f t="shared" si="26"/>
        <v>0</v>
      </c>
      <c r="J138" s="48">
        <f t="shared" si="27"/>
        <v>0</v>
      </c>
      <c r="K138" s="49" t="s">
        <v>19</v>
      </c>
      <c r="L138" s="50">
        <f t="shared" si="30"/>
        <v>1</v>
      </c>
      <c r="M138" s="50">
        <f t="shared" si="31"/>
        <v>1</v>
      </c>
      <c r="N138" s="50">
        <f t="shared" si="28"/>
        <v>1</v>
      </c>
      <c r="O138" s="50">
        <f t="shared" si="29"/>
        <v>1</v>
      </c>
    </row>
    <row r="139" spans="1:15" ht="15" customHeight="1">
      <c r="A139" s="40">
        <v>171969</v>
      </c>
      <c r="B139" s="40" t="s">
        <v>75</v>
      </c>
      <c r="C139" s="32" t="s">
        <v>242</v>
      </c>
      <c r="D139" s="40" t="s">
        <v>284</v>
      </c>
      <c r="E139" s="40" t="s">
        <v>284</v>
      </c>
      <c r="F139" s="40" t="s">
        <v>285</v>
      </c>
      <c r="G139" s="12">
        <f t="shared" si="24"/>
        <v>0</v>
      </c>
      <c r="H139" s="12">
        <f t="shared" si="25"/>
        <v>0</v>
      </c>
      <c r="I139" s="12">
        <f t="shared" si="26"/>
        <v>0</v>
      </c>
      <c r="J139" s="48">
        <f t="shared" si="27"/>
        <v>0</v>
      </c>
      <c r="K139" s="49" t="s">
        <v>19</v>
      </c>
      <c r="L139" s="50">
        <f t="shared" si="30"/>
        <v>1</v>
      </c>
      <c r="M139" s="50">
        <f t="shared" si="31"/>
        <v>1</v>
      </c>
      <c r="N139" s="50">
        <f t="shared" si="28"/>
        <v>1</v>
      </c>
      <c r="O139" s="50">
        <f t="shared" si="29"/>
        <v>1</v>
      </c>
    </row>
    <row r="140" spans="1:15" ht="15" customHeight="1">
      <c r="A140" s="40">
        <v>171969</v>
      </c>
      <c r="B140" s="40" t="s">
        <v>75</v>
      </c>
      <c r="C140" s="32" t="s">
        <v>245</v>
      </c>
      <c r="D140" s="40" t="s">
        <v>284</v>
      </c>
      <c r="E140" s="40" t="s">
        <v>291</v>
      </c>
      <c r="F140" s="40" t="s">
        <v>285</v>
      </c>
      <c r="G140" s="12">
        <f t="shared" si="24"/>
        <v>0</v>
      </c>
      <c r="H140" s="12">
        <f t="shared" si="25"/>
        <v>0</v>
      </c>
      <c r="I140" s="12">
        <f t="shared" si="26"/>
        <v>0</v>
      </c>
      <c r="J140" s="48">
        <f t="shared" si="27"/>
        <v>0</v>
      </c>
      <c r="K140" s="49" t="s">
        <v>19</v>
      </c>
      <c r="L140" s="50">
        <f t="shared" si="30"/>
        <v>1</v>
      </c>
      <c r="M140" s="50">
        <f t="shared" si="31"/>
        <v>1</v>
      </c>
      <c r="N140" s="50">
        <f t="shared" si="28"/>
        <v>1</v>
      </c>
      <c r="O140" s="50">
        <f t="shared" si="29"/>
        <v>1</v>
      </c>
    </row>
    <row r="141" spans="1:15" ht="15" customHeight="1">
      <c r="A141" s="40">
        <v>171969</v>
      </c>
      <c r="B141" s="40" t="s">
        <v>75</v>
      </c>
      <c r="C141" s="32" t="s">
        <v>246</v>
      </c>
      <c r="D141" s="40" t="s">
        <v>284</v>
      </c>
      <c r="E141" s="40" t="s">
        <v>295</v>
      </c>
      <c r="F141" s="40" t="s">
        <v>285</v>
      </c>
      <c r="G141" s="12">
        <f t="shared" si="24"/>
        <v>0</v>
      </c>
      <c r="H141" s="12">
        <f t="shared" si="25"/>
        <v>0</v>
      </c>
      <c r="I141" s="12">
        <f t="shared" si="26"/>
        <v>0</v>
      </c>
      <c r="J141" s="48">
        <f t="shared" si="27"/>
        <v>0</v>
      </c>
      <c r="K141" s="49" t="s">
        <v>19</v>
      </c>
      <c r="L141" s="50">
        <f t="shared" si="30"/>
        <v>1</v>
      </c>
      <c r="M141" s="50">
        <f t="shared" si="31"/>
        <v>1</v>
      </c>
      <c r="N141" s="50">
        <f t="shared" si="28"/>
        <v>1</v>
      </c>
      <c r="O141" s="50">
        <f t="shared" si="29"/>
        <v>1</v>
      </c>
    </row>
    <row r="142" spans="1:15" ht="15" customHeight="1">
      <c r="A142" s="40">
        <v>171969</v>
      </c>
      <c r="B142" s="40" t="s">
        <v>75</v>
      </c>
      <c r="C142" s="32" t="s">
        <v>248</v>
      </c>
      <c r="D142" s="40" t="s">
        <v>284</v>
      </c>
      <c r="E142" s="40" t="s">
        <v>284</v>
      </c>
      <c r="F142" s="40" t="s">
        <v>285</v>
      </c>
      <c r="G142" s="12">
        <f t="shared" si="24"/>
        <v>0</v>
      </c>
      <c r="H142" s="12">
        <f t="shared" si="25"/>
        <v>0</v>
      </c>
      <c r="I142" s="12">
        <f t="shared" si="26"/>
        <v>0</v>
      </c>
      <c r="J142" s="48">
        <f t="shared" si="27"/>
        <v>0</v>
      </c>
      <c r="K142" s="49" t="s">
        <v>19</v>
      </c>
      <c r="L142" s="50">
        <f t="shared" si="30"/>
        <v>1</v>
      </c>
      <c r="M142" s="50">
        <f t="shared" si="31"/>
        <v>1</v>
      </c>
      <c r="N142" s="50">
        <f t="shared" si="28"/>
        <v>1</v>
      </c>
      <c r="O142" s="50">
        <f t="shared" si="29"/>
        <v>1</v>
      </c>
    </row>
    <row r="143" spans="1:15" ht="15" customHeight="1">
      <c r="A143" s="40">
        <v>173354</v>
      </c>
      <c r="B143" s="40" t="s">
        <v>204</v>
      </c>
      <c r="C143" s="33" t="s">
        <v>194</v>
      </c>
      <c r="D143" s="40" t="s">
        <v>284</v>
      </c>
      <c r="E143" s="40" t="s">
        <v>302</v>
      </c>
      <c r="F143" s="40" t="s">
        <v>285</v>
      </c>
      <c r="G143" s="12">
        <f t="shared" si="24"/>
        <v>0</v>
      </c>
      <c r="H143" s="12">
        <f t="shared" si="25"/>
        <v>1</v>
      </c>
      <c r="I143" s="12">
        <f t="shared" si="26"/>
        <v>1</v>
      </c>
      <c r="J143" s="48">
        <f t="shared" si="27"/>
        <v>1</v>
      </c>
      <c r="K143" s="49" t="s">
        <v>19</v>
      </c>
      <c r="L143" s="50">
        <f t="shared" si="30"/>
        <v>1</v>
      </c>
      <c r="M143" s="50">
        <f t="shared" si="31"/>
        <v>1</v>
      </c>
      <c r="N143" s="50">
        <f t="shared" si="28"/>
        <v>1</v>
      </c>
      <c r="O143" s="50">
        <f t="shared" si="29"/>
        <v>1</v>
      </c>
    </row>
    <row r="144" spans="1:15" ht="15" customHeight="1">
      <c r="A144" s="40">
        <v>173354</v>
      </c>
      <c r="B144" s="40" t="s">
        <v>204</v>
      </c>
      <c r="C144" s="34" t="s">
        <v>196</v>
      </c>
      <c r="D144" s="40" t="s">
        <v>303</v>
      </c>
      <c r="E144" s="40" t="s">
        <v>302</v>
      </c>
      <c r="F144" s="40" t="s">
        <v>285</v>
      </c>
      <c r="G144" s="12">
        <f t="shared" si="24"/>
        <v>0</v>
      </c>
      <c r="H144" s="12">
        <f t="shared" si="25"/>
        <v>1</v>
      </c>
      <c r="I144" s="12">
        <f t="shared" si="26"/>
        <v>1</v>
      </c>
      <c r="J144" s="48">
        <f t="shared" si="27"/>
        <v>1</v>
      </c>
      <c r="K144" s="49" t="s">
        <v>19</v>
      </c>
      <c r="L144" s="50">
        <f t="shared" si="30"/>
        <v>1</v>
      </c>
      <c r="M144" s="50">
        <f t="shared" si="31"/>
        <v>1</v>
      </c>
      <c r="N144" s="50">
        <f t="shared" si="28"/>
        <v>1</v>
      </c>
      <c r="O144" s="50">
        <f t="shared" si="29"/>
        <v>1</v>
      </c>
    </row>
    <row r="145" spans="1:15" ht="15" customHeight="1">
      <c r="A145" s="40">
        <v>173354</v>
      </c>
      <c r="B145" s="40" t="s">
        <v>204</v>
      </c>
      <c r="C145" s="34" t="s">
        <v>196</v>
      </c>
      <c r="D145" s="40" t="s">
        <v>303</v>
      </c>
      <c r="E145" s="40" t="s">
        <v>302</v>
      </c>
      <c r="F145" s="40" t="s">
        <v>285</v>
      </c>
      <c r="G145" s="12">
        <f t="shared" si="24"/>
        <v>0</v>
      </c>
      <c r="H145" s="12">
        <f t="shared" si="25"/>
        <v>1</v>
      </c>
      <c r="I145" s="12">
        <f t="shared" si="26"/>
        <v>1</v>
      </c>
      <c r="J145" s="48">
        <f t="shared" si="27"/>
        <v>1</v>
      </c>
      <c r="K145" s="49" t="s">
        <v>19</v>
      </c>
      <c r="L145" s="50">
        <f t="shared" si="30"/>
        <v>1</v>
      </c>
      <c r="M145" s="50">
        <f t="shared" si="31"/>
        <v>1</v>
      </c>
      <c r="N145" s="50">
        <f t="shared" si="28"/>
        <v>1</v>
      </c>
      <c r="O145" s="50">
        <f t="shared" si="29"/>
        <v>1</v>
      </c>
    </row>
    <row r="146" spans="1:15" ht="15" customHeight="1">
      <c r="A146" s="40">
        <v>173354</v>
      </c>
      <c r="B146" s="40" t="s">
        <v>204</v>
      </c>
      <c r="C146" s="33" t="s">
        <v>191</v>
      </c>
      <c r="D146" s="40" t="s">
        <v>284</v>
      </c>
      <c r="E146" s="40" t="s">
        <v>298</v>
      </c>
      <c r="F146" s="40" t="s">
        <v>285</v>
      </c>
      <c r="G146" s="12">
        <f t="shared" si="24"/>
        <v>0</v>
      </c>
      <c r="H146" s="12">
        <f t="shared" si="25"/>
        <v>0</v>
      </c>
      <c r="I146" s="12">
        <f t="shared" si="26"/>
        <v>1</v>
      </c>
      <c r="J146" s="48">
        <f t="shared" si="27"/>
        <v>1</v>
      </c>
      <c r="K146" s="49" t="s">
        <v>19</v>
      </c>
      <c r="L146" s="50">
        <f t="shared" si="30"/>
        <v>1</v>
      </c>
      <c r="M146" s="50">
        <f t="shared" si="31"/>
        <v>1</v>
      </c>
      <c r="N146" s="50">
        <f t="shared" si="28"/>
        <v>1</v>
      </c>
      <c r="O146" s="50">
        <f t="shared" si="29"/>
        <v>1</v>
      </c>
    </row>
    <row r="147" spans="1:15" ht="15" customHeight="1">
      <c r="A147" s="40">
        <v>173354</v>
      </c>
      <c r="B147" s="40" t="s">
        <v>204</v>
      </c>
      <c r="C147" s="33" t="s">
        <v>198</v>
      </c>
      <c r="D147" s="40" t="s">
        <v>284</v>
      </c>
      <c r="E147" s="40" t="s">
        <v>298</v>
      </c>
      <c r="F147" s="40" t="s">
        <v>285</v>
      </c>
      <c r="G147" s="12">
        <f t="shared" si="24"/>
        <v>0</v>
      </c>
      <c r="H147" s="12">
        <f t="shared" si="25"/>
        <v>0</v>
      </c>
      <c r="I147" s="12">
        <f t="shared" si="26"/>
        <v>1</v>
      </c>
      <c r="J147" s="48">
        <f t="shared" si="27"/>
        <v>1</v>
      </c>
      <c r="K147" s="49" t="s">
        <v>19</v>
      </c>
      <c r="L147" s="50">
        <f t="shared" si="30"/>
        <v>1</v>
      </c>
      <c r="M147" s="50">
        <f t="shared" si="31"/>
        <v>1</v>
      </c>
      <c r="N147" s="50">
        <f t="shared" si="28"/>
        <v>1</v>
      </c>
      <c r="O147" s="50">
        <f t="shared" si="29"/>
        <v>1</v>
      </c>
    </row>
    <row r="148" spans="1:15" ht="15" customHeight="1">
      <c r="A148" s="40">
        <v>173354</v>
      </c>
      <c r="B148" s="40" t="s">
        <v>204</v>
      </c>
      <c r="C148" s="33" t="s">
        <v>199</v>
      </c>
      <c r="D148" s="40" t="s">
        <v>284</v>
      </c>
      <c r="E148" s="40" t="s">
        <v>298</v>
      </c>
      <c r="F148" s="40" t="s">
        <v>285</v>
      </c>
      <c r="G148" s="12">
        <f t="shared" si="24"/>
        <v>0</v>
      </c>
      <c r="H148" s="12">
        <f t="shared" si="25"/>
        <v>0</v>
      </c>
      <c r="I148" s="12">
        <f t="shared" si="26"/>
        <v>1</v>
      </c>
      <c r="J148" s="48">
        <f t="shared" si="27"/>
        <v>1</v>
      </c>
      <c r="K148" s="49" t="s">
        <v>19</v>
      </c>
      <c r="L148" s="50">
        <f t="shared" si="30"/>
        <v>1</v>
      </c>
      <c r="M148" s="50">
        <f t="shared" si="31"/>
        <v>1</v>
      </c>
      <c r="N148" s="50">
        <f t="shared" si="28"/>
        <v>1</v>
      </c>
      <c r="O148" s="50">
        <f t="shared" si="29"/>
        <v>1</v>
      </c>
    </row>
    <row r="149" spans="1:15" ht="15" customHeight="1">
      <c r="A149" s="40">
        <v>173354</v>
      </c>
      <c r="B149" s="40" t="s">
        <v>204</v>
      </c>
      <c r="C149" s="33" t="s">
        <v>203</v>
      </c>
      <c r="D149" s="40" t="s">
        <v>284</v>
      </c>
      <c r="E149" s="40" t="s">
        <v>302</v>
      </c>
      <c r="F149" s="40" t="s">
        <v>285</v>
      </c>
      <c r="G149" s="12">
        <f t="shared" si="24"/>
        <v>0</v>
      </c>
      <c r="H149" s="12">
        <f t="shared" si="25"/>
        <v>1</v>
      </c>
      <c r="I149" s="12">
        <f t="shared" si="26"/>
        <v>1</v>
      </c>
      <c r="J149" s="48">
        <f t="shared" si="27"/>
        <v>1</v>
      </c>
      <c r="K149" s="49" t="s">
        <v>19</v>
      </c>
      <c r="L149" s="50">
        <f t="shared" si="30"/>
        <v>1</v>
      </c>
      <c r="M149" s="50">
        <f t="shared" si="31"/>
        <v>1</v>
      </c>
      <c r="N149" s="50">
        <f t="shared" si="28"/>
        <v>1</v>
      </c>
      <c r="O149" s="50">
        <f t="shared" si="29"/>
        <v>1</v>
      </c>
    </row>
    <row r="150" spans="1:15" ht="15" customHeight="1">
      <c r="A150" s="40">
        <v>173354</v>
      </c>
      <c r="B150" s="40" t="s">
        <v>204</v>
      </c>
      <c r="C150" s="33" t="s">
        <v>200</v>
      </c>
      <c r="D150" s="40" t="s">
        <v>284</v>
      </c>
      <c r="E150" s="40" t="s">
        <v>291</v>
      </c>
      <c r="F150" s="40" t="s">
        <v>285</v>
      </c>
      <c r="G150" s="12">
        <f t="shared" si="24"/>
        <v>0</v>
      </c>
      <c r="H150" s="12">
        <f t="shared" si="25"/>
        <v>0</v>
      </c>
      <c r="I150" s="12">
        <f t="shared" si="26"/>
        <v>1</v>
      </c>
      <c r="J150" s="48">
        <f t="shared" si="27"/>
        <v>1</v>
      </c>
      <c r="K150" s="49" t="s">
        <v>19</v>
      </c>
      <c r="L150" s="50">
        <f t="shared" si="30"/>
        <v>1</v>
      </c>
      <c r="M150" s="50">
        <f t="shared" si="31"/>
        <v>1</v>
      </c>
      <c r="N150" s="50">
        <f t="shared" si="28"/>
        <v>1</v>
      </c>
      <c r="O150" s="50">
        <f t="shared" si="29"/>
        <v>1</v>
      </c>
    </row>
    <row r="151" spans="1:15" ht="15" customHeight="1">
      <c r="A151" s="40">
        <v>173354</v>
      </c>
      <c r="B151" s="40" t="s">
        <v>204</v>
      </c>
      <c r="C151" s="33" t="s">
        <v>205</v>
      </c>
      <c r="D151" s="40" t="s">
        <v>284</v>
      </c>
      <c r="E151" s="40" t="s">
        <v>291</v>
      </c>
      <c r="F151" s="40" t="s">
        <v>285</v>
      </c>
      <c r="G151" s="12">
        <f t="shared" si="24"/>
        <v>0</v>
      </c>
      <c r="H151" s="12">
        <f t="shared" si="25"/>
        <v>0</v>
      </c>
      <c r="I151" s="12">
        <f t="shared" si="26"/>
        <v>1</v>
      </c>
      <c r="J151" s="48">
        <f t="shared" si="27"/>
        <v>1</v>
      </c>
      <c r="K151" s="49" t="s">
        <v>19</v>
      </c>
      <c r="L151" s="50">
        <f t="shared" si="30"/>
        <v>1</v>
      </c>
      <c r="M151" s="50">
        <f t="shared" si="31"/>
        <v>1</v>
      </c>
      <c r="N151" s="50">
        <f t="shared" si="28"/>
        <v>1</v>
      </c>
      <c r="O151" s="50">
        <f t="shared" si="29"/>
        <v>1</v>
      </c>
    </row>
    <row r="152" spans="1:15" ht="15" customHeight="1">
      <c r="A152" s="40">
        <v>173354</v>
      </c>
      <c r="B152" s="40" t="s">
        <v>204</v>
      </c>
      <c r="C152" s="33" t="s">
        <v>201</v>
      </c>
      <c r="D152" s="40" t="s">
        <v>284</v>
      </c>
      <c r="E152" s="40" t="s">
        <v>290</v>
      </c>
      <c r="F152" s="40" t="s">
        <v>285</v>
      </c>
      <c r="G152" s="12">
        <f t="shared" si="24"/>
        <v>0</v>
      </c>
      <c r="H152" s="12">
        <f t="shared" si="25"/>
        <v>0</v>
      </c>
      <c r="I152" s="12">
        <f t="shared" si="26"/>
        <v>1</v>
      </c>
      <c r="J152" s="48">
        <f t="shared" si="27"/>
        <v>1</v>
      </c>
      <c r="K152" s="49" t="s">
        <v>19</v>
      </c>
      <c r="L152" s="50">
        <f t="shared" si="30"/>
        <v>1</v>
      </c>
      <c r="M152" s="50">
        <f t="shared" si="31"/>
        <v>1</v>
      </c>
      <c r="N152" s="50">
        <f t="shared" si="28"/>
        <v>1</v>
      </c>
      <c r="O152" s="50">
        <f t="shared" si="29"/>
        <v>1</v>
      </c>
    </row>
    <row r="153" spans="1:15" ht="15" customHeight="1">
      <c r="A153" s="40">
        <v>173630</v>
      </c>
      <c r="B153" s="40" t="s">
        <v>163</v>
      </c>
      <c r="C153" s="35" t="s">
        <v>251</v>
      </c>
      <c r="D153" s="40" t="s">
        <v>305</v>
      </c>
      <c r="E153" s="40" t="s">
        <v>306</v>
      </c>
      <c r="F153" s="40" t="s">
        <v>285</v>
      </c>
      <c r="G153" s="12">
        <f t="shared" si="24"/>
        <v>0</v>
      </c>
      <c r="H153" s="12">
        <f t="shared" si="25"/>
        <v>0</v>
      </c>
      <c r="I153" s="12">
        <f t="shared" si="26"/>
        <v>1</v>
      </c>
      <c r="J153" s="48">
        <f t="shared" si="27"/>
        <v>1</v>
      </c>
      <c r="K153" s="49" t="s">
        <v>19</v>
      </c>
      <c r="L153" s="50">
        <f t="shared" si="30"/>
        <v>1</v>
      </c>
      <c r="M153" s="50">
        <f t="shared" si="31"/>
        <v>1</v>
      </c>
      <c r="N153" s="50">
        <f t="shared" si="28"/>
        <v>1</v>
      </c>
      <c r="O153" s="50">
        <f t="shared" si="29"/>
        <v>1</v>
      </c>
    </row>
    <row r="154" spans="1:15" ht="15" customHeight="1">
      <c r="A154" s="40">
        <v>173630</v>
      </c>
      <c r="B154" s="40" t="s">
        <v>163</v>
      </c>
      <c r="C154" s="35" t="s">
        <v>27</v>
      </c>
      <c r="D154" s="40" t="s">
        <v>284</v>
      </c>
      <c r="E154" s="40" t="s">
        <v>289</v>
      </c>
      <c r="F154" s="40" t="s">
        <v>285</v>
      </c>
      <c r="G154" s="12">
        <f t="shared" si="24"/>
        <v>0</v>
      </c>
      <c r="H154" s="12">
        <f t="shared" si="25"/>
        <v>0</v>
      </c>
      <c r="I154" s="12">
        <f t="shared" si="26"/>
        <v>1</v>
      </c>
      <c r="J154" s="48">
        <f t="shared" si="27"/>
        <v>1</v>
      </c>
      <c r="K154" s="49" t="s">
        <v>19</v>
      </c>
      <c r="L154" s="50">
        <f t="shared" si="30"/>
        <v>1</v>
      </c>
      <c r="M154" s="50">
        <f t="shared" si="31"/>
        <v>1</v>
      </c>
      <c r="N154" s="50">
        <f t="shared" si="28"/>
        <v>1</v>
      </c>
      <c r="O154" s="50">
        <f t="shared" si="29"/>
        <v>1</v>
      </c>
    </row>
    <row r="155" spans="1:15" ht="15" customHeight="1">
      <c r="A155" s="40">
        <v>173630</v>
      </c>
      <c r="B155" s="40" t="s">
        <v>163</v>
      </c>
      <c r="C155" s="35" t="s">
        <v>255</v>
      </c>
      <c r="D155" s="40" t="s">
        <v>284</v>
      </c>
      <c r="E155" s="40" t="s">
        <v>306</v>
      </c>
      <c r="F155" s="40" t="s">
        <v>285</v>
      </c>
      <c r="G155" s="12">
        <f t="shared" si="24"/>
        <v>0</v>
      </c>
      <c r="H155" s="12">
        <f t="shared" si="25"/>
        <v>0</v>
      </c>
      <c r="I155" s="12">
        <f t="shared" si="26"/>
        <v>1</v>
      </c>
      <c r="J155" s="48">
        <f t="shared" si="27"/>
        <v>1</v>
      </c>
      <c r="K155" s="49" t="s">
        <v>19</v>
      </c>
      <c r="L155" s="50">
        <f t="shared" si="30"/>
        <v>1</v>
      </c>
      <c r="M155" s="50">
        <f t="shared" si="31"/>
        <v>1</v>
      </c>
      <c r="N155" s="50">
        <f t="shared" si="28"/>
        <v>1</v>
      </c>
      <c r="O155" s="50">
        <f t="shared" si="29"/>
        <v>1</v>
      </c>
    </row>
    <row r="156" spans="1:15" ht="15" customHeight="1">
      <c r="A156" s="40">
        <v>173630</v>
      </c>
      <c r="B156" s="40" t="s">
        <v>163</v>
      </c>
      <c r="C156" s="35" t="s">
        <v>191</v>
      </c>
      <c r="D156" s="40" t="s">
        <v>284</v>
      </c>
      <c r="E156" s="40" t="s">
        <v>298</v>
      </c>
      <c r="F156" s="40" t="s">
        <v>285</v>
      </c>
      <c r="G156" s="12">
        <f t="shared" si="24"/>
        <v>0</v>
      </c>
      <c r="H156" s="12">
        <f t="shared" si="25"/>
        <v>1</v>
      </c>
      <c r="I156" s="12">
        <f t="shared" si="26"/>
        <v>1</v>
      </c>
      <c r="J156" s="48">
        <f t="shared" si="27"/>
        <v>1</v>
      </c>
      <c r="K156" s="49" t="s">
        <v>19</v>
      </c>
      <c r="L156" s="50">
        <f t="shared" si="30"/>
        <v>1</v>
      </c>
      <c r="M156" s="50">
        <f t="shared" si="31"/>
        <v>1</v>
      </c>
      <c r="N156" s="50">
        <f t="shared" si="28"/>
        <v>1</v>
      </c>
      <c r="O156" s="50">
        <f t="shared" si="29"/>
        <v>1</v>
      </c>
    </row>
    <row r="157" spans="1:15" ht="15" customHeight="1">
      <c r="A157" s="40">
        <v>173630</v>
      </c>
      <c r="B157" s="40" t="s">
        <v>163</v>
      </c>
      <c r="C157" s="35" t="s">
        <v>251</v>
      </c>
      <c r="D157" s="40" t="s">
        <v>305</v>
      </c>
      <c r="E157" s="40" t="s">
        <v>306</v>
      </c>
      <c r="F157" s="40" t="s">
        <v>285</v>
      </c>
      <c r="G157" s="12">
        <f t="shared" si="24"/>
        <v>0</v>
      </c>
      <c r="H157" s="12">
        <f t="shared" si="25"/>
        <v>0</v>
      </c>
      <c r="I157" s="12">
        <f t="shared" si="26"/>
        <v>1</v>
      </c>
      <c r="J157" s="48">
        <f t="shared" si="27"/>
        <v>1</v>
      </c>
      <c r="K157" s="49" t="s">
        <v>19</v>
      </c>
      <c r="L157" s="50">
        <f t="shared" si="30"/>
        <v>1</v>
      </c>
      <c r="M157" s="50">
        <f t="shared" si="31"/>
        <v>1</v>
      </c>
      <c r="N157" s="50">
        <f t="shared" si="28"/>
        <v>1</v>
      </c>
      <c r="O157" s="50">
        <f t="shared" si="29"/>
        <v>1</v>
      </c>
    </row>
    <row r="158" spans="1:15" ht="15" customHeight="1">
      <c r="A158" s="40">
        <v>173630</v>
      </c>
      <c r="B158" s="40" t="s">
        <v>163</v>
      </c>
      <c r="C158" s="35" t="s">
        <v>256</v>
      </c>
      <c r="D158" s="40" t="s">
        <v>284</v>
      </c>
      <c r="E158" s="40" t="s">
        <v>288</v>
      </c>
      <c r="F158" s="40" t="s">
        <v>285</v>
      </c>
      <c r="G158" s="12">
        <f t="shared" si="24"/>
        <v>0</v>
      </c>
      <c r="H158" s="12">
        <f t="shared" si="25"/>
        <v>0</v>
      </c>
      <c r="I158" s="12">
        <f t="shared" si="26"/>
        <v>1</v>
      </c>
      <c r="J158" s="48">
        <f t="shared" si="27"/>
        <v>1</v>
      </c>
      <c r="K158" s="49" t="s">
        <v>19</v>
      </c>
      <c r="L158" s="50">
        <f t="shared" si="30"/>
        <v>1</v>
      </c>
      <c r="M158" s="50">
        <f t="shared" si="31"/>
        <v>1</v>
      </c>
      <c r="N158" s="50">
        <f t="shared" si="28"/>
        <v>1</v>
      </c>
      <c r="O158" s="50">
        <f t="shared" si="29"/>
        <v>1</v>
      </c>
    </row>
    <row r="159" spans="1:15" ht="15" customHeight="1">
      <c r="A159" s="40">
        <v>173630</v>
      </c>
      <c r="B159" s="40" t="s">
        <v>163</v>
      </c>
      <c r="C159" s="35" t="s">
        <v>258</v>
      </c>
      <c r="D159" s="40" t="s">
        <v>284</v>
      </c>
      <c r="E159" s="40" t="s">
        <v>289</v>
      </c>
      <c r="F159" s="40" t="s">
        <v>285</v>
      </c>
      <c r="G159" s="12">
        <f t="shared" si="24"/>
        <v>0</v>
      </c>
      <c r="H159" s="12">
        <f t="shared" si="25"/>
        <v>0</v>
      </c>
      <c r="I159" s="12">
        <f t="shared" si="26"/>
        <v>1</v>
      </c>
      <c r="J159" s="48">
        <f t="shared" si="27"/>
        <v>1</v>
      </c>
      <c r="K159" s="49" t="s">
        <v>19</v>
      </c>
      <c r="L159" s="50">
        <f t="shared" si="30"/>
        <v>1</v>
      </c>
      <c r="M159" s="50">
        <f t="shared" si="31"/>
        <v>1</v>
      </c>
      <c r="N159" s="50">
        <f t="shared" si="28"/>
        <v>1</v>
      </c>
      <c r="O159" s="50">
        <f t="shared" si="29"/>
        <v>1</v>
      </c>
    </row>
    <row r="160" spans="1:15" ht="15" customHeight="1">
      <c r="A160" s="40">
        <v>173630</v>
      </c>
      <c r="B160" s="40" t="s">
        <v>163</v>
      </c>
      <c r="C160" s="35" t="s">
        <v>198</v>
      </c>
      <c r="D160" s="40" t="s">
        <v>284</v>
      </c>
      <c r="E160" s="40" t="s">
        <v>298</v>
      </c>
      <c r="F160" s="40" t="s">
        <v>285</v>
      </c>
      <c r="G160" s="12">
        <f t="shared" si="24"/>
        <v>0</v>
      </c>
      <c r="H160" s="12">
        <f t="shared" si="25"/>
        <v>1</v>
      </c>
      <c r="I160" s="12">
        <f t="shared" si="26"/>
        <v>1</v>
      </c>
      <c r="J160" s="48">
        <f t="shared" si="27"/>
        <v>1</v>
      </c>
      <c r="K160" s="49" t="s">
        <v>19</v>
      </c>
      <c r="L160" s="50">
        <f t="shared" si="30"/>
        <v>1</v>
      </c>
      <c r="M160" s="50">
        <f t="shared" si="31"/>
        <v>1</v>
      </c>
      <c r="N160" s="50">
        <f t="shared" si="28"/>
        <v>1</v>
      </c>
      <c r="O160" s="50">
        <f t="shared" si="29"/>
        <v>1</v>
      </c>
    </row>
    <row r="161" spans="1:15" ht="15" customHeight="1">
      <c r="A161" s="40">
        <v>173630</v>
      </c>
      <c r="B161" s="40" t="s">
        <v>163</v>
      </c>
      <c r="C161" s="35" t="s">
        <v>260</v>
      </c>
      <c r="D161" s="40" t="s">
        <v>284</v>
      </c>
      <c r="E161" s="40" t="s">
        <v>288</v>
      </c>
      <c r="F161" s="40" t="s">
        <v>285</v>
      </c>
      <c r="G161" s="12">
        <f t="shared" si="24"/>
        <v>0</v>
      </c>
      <c r="H161" s="12">
        <f t="shared" si="25"/>
        <v>0</v>
      </c>
      <c r="I161" s="12">
        <f t="shared" si="26"/>
        <v>1</v>
      </c>
      <c r="J161" s="48">
        <f t="shared" si="27"/>
        <v>1</v>
      </c>
      <c r="K161" s="49" t="s">
        <v>19</v>
      </c>
      <c r="L161" s="50">
        <f t="shared" si="30"/>
        <v>1</v>
      </c>
      <c r="M161" s="50">
        <f t="shared" si="31"/>
        <v>1</v>
      </c>
      <c r="N161" s="50">
        <f t="shared" si="28"/>
        <v>1</v>
      </c>
      <c r="O161" s="50">
        <f t="shared" si="29"/>
        <v>1</v>
      </c>
    </row>
    <row r="162" spans="1:15" ht="15" customHeight="1">
      <c r="A162" s="40">
        <v>173630</v>
      </c>
      <c r="B162" s="40" t="s">
        <v>163</v>
      </c>
      <c r="C162" s="35" t="s">
        <v>262</v>
      </c>
      <c r="D162" s="40" t="s">
        <v>284</v>
      </c>
      <c r="E162" s="40" t="s">
        <v>291</v>
      </c>
      <c r="F162" s="40" t="s">
        <v>285</v>
      </c>
      <c r="G162" s="12">
        <f t="shared" si="24"/>
        <v>0</v>
      </c>
      <c r="H162" s="12">
        <f t="shared" si="25"/>
        <v>0</v>
      </c>
      <c r="I162" s="12">
        <f t="shared" si="26"/>
        <v>1</v>
      </c>
      <c r="J162" s="48">
        <f t="shared" si="27"/>
        <v>1</v>
      </c>
      <c r="K162" s="49" t="s">
        <v>19</v>
      </c>
      <c r="L162" s="50">
        <f t="shared" si="30"/>
        <v>1</v>
      </c>
      <c r="M162" s="50">
        <f t="shared" si="31"/>
        <v>1</v>
      </c>
      <c r="N162" s="50">
        <f t="shared" si="28"/>
        <v>1</v>
      </c>
      <c r="O162" s="50">
        <f t="shared" si="29"/>
        <v>1</v>
      </c>
    </row>
    <row r="163" spans="1:15" ht="15" customHeight="1">
      <c r="A163" s="40">
        <v>173882</v>
      </c>
      <c r="B163" s="40" t="s">
        <v>75</v>
      </c>
      <c r="C163" s="36" t="s">
        <v>264</v>
      </c>
      <c r="D163" s="40" t="s">
        <v>284</v>
      </c>
      <c r="E163" s="40" t="s">
        <v>288</v>
      </c>
      <c r="F163" s="40" t="s">
        <v>285</v>
      </c>
      <c r="G163" s="12">
        <f aca="true" t="shared" si="32" ref="G163:G182">IF(ISERROR(SEARCH(B163,D163)),0,1)</f>
        <v>0</v>
      </c>
      <c r="H163" s="12">
        <f aca="true" t="shared" si="33" ref="H163:H182">IF(ISERROR(SEARCH(B163,E163)),0,1)</f>
        <v>0</v>
      </c>
      <c r="I163" s="12">
        <f aca="true" t="shared" si="34" ref="I163:I182">IF(ISERROR(SEARCH(B163,F163)),0,1)</f>
        <v>0</v>
      </c>
      <c r="J163" s="48">
        <f aca="true" t="shared" si="35" ref="J163:J182">INT(OR(G163,H163,I163))</f>
        <v>0</v>
      </c>
      <c r="K163" s="49" t="s">
        <v>19</v>
      </c>
      <c r="L163" s="50">
        <f t="shared" si="30"/>
        <v>1</v>
      </c>
      <c r="M163" s="50">
        <f t="shared" si="31"/>
        <v>1</v>
      </c>
      <c r="N163" s="50">
        <f t="shared" si="28"/>
        <v>1</v>
      </c>
      <c r="O163" s="50">
        <f t="shared" si="29"/>
        <v>1</v>
      </c>
    </row>
    <row r="164" spans="1:15" ht="15" customHeight="1">
      <c r="A164" s="40">
        <v>173882</v>
      </c>
      <c r="B164" s="40" t="s">
        <v>75</v>
      </c>
      <c r="C164" s="36" t="s">
        <v>267</v>
      </c>
      <c r="D164" s="40" t="s">
        <v>284</v>
      </c>
      <c r="E164" s="40" t="s">
        <v>304</v>
      </c>
      <c r="F164" s="40" t="s">
        <v>285</v>
      </c>
      <c r="G164" s="12">
        <f t="shared" si="32"/>
        <v>0</v>
      </c>
      <c r="H164" s="12">
        <f t="shared" si="33"/>
        <v>0</v>
      </c>
      <c r="I164" s="12">
        <f t="shared" si="34"/>
        <v>0</v>
      </c>
      <c r="J164" s="48">
        <f t="shared" si="35"/>
        <v>0</v>
      </c>
      <c r="K164" s="49" t="s">
        <v>19</v>
      </c>
      <c r="L164" s="50">
        <f t="shared" si="30"/>
        <v>1</v>
      </c>
      <c r="M164" s="50">
        <f t="shared" si="31"/>
        <v>1</v>
      </c>
      <c r="N164" s="50">
        <f t="shared" si="28"/>
        <v>1</v>
      </c>
      <c r="O164" s="50">
        <f t="shared" si="29"/>
        <v>1</v>
      </c>
    </row>
    <row r="165" spans="1:15" ht="15" customHeight="1">
      <c r="A165" s="40">
        <v>173882</v>
      </c>
      <c r="B165" s="40" t="s">
        <v>75</v>
      </c>
      <c r="C165" s="36" t="s">
        <v>269</v>
      </c>
      <c r="D165" s="40" t="s">
        <v>284</v>
      </c>
      <c r="E165" s="40" t="s">
        <v>284</v>
      </c>
      <c r="F165" s="40" t="s">
        <v>285</v>
      </c>
      <c r="G165" s="12">
        <f t="shared" si="32"/>
        <v>0</v>
      </c>
      <c r="H165" s="12">
        <f t="shared" si="33"/>
        <v>0</v>
      </c>
      <c r="I165" s="12">
        <f t="shared" si="34"/>
        <v>0</v>
      </c>
      <c r="J165" s="48">
        <f t="shared" si="35"/>
        <v>0</v>
      </c>
      <c r="K165" s="49" t="s">
        <v>19</v>
      </c>
      <c r="L165" s="50">
        <f t="shared" si="30"/>
        <v>1</v>
      </c>
      <c r="M165" s="50">
        <f t="shared" si="31"/>
        <v>1</v>
      </c>
      <c r="N165" s="50">
        <f t="shared" si="28"/>
        <v>1</v>
      </c>
      <c r="O165" s="50">
        <f t="shared" si="29"/>
        <v>1</v>
      </c>
    </row>
    <row r="166" spans="1:15" ht="15" customHeight="1">
      <c r="A166" s="40">
        <v>173882</v>
      </c>
      <c r="B166" s="40" t="s">
        <v>75</v>
      </c>
      <c r="C166" s="36" t="s">
        <v>271</v>
      </c>
      <c r="D166" s="40" t="s">
        <v>284</v>
      </c>
      <c r="E166" s="40" t="s">
        <v>290</v>
      </c>
      <c r="F166" s="40" t="s">
        <v>285</v>
      </c>
      <c r="G166" s="12">
        <f t="shared" si="32"/>
        <v>0</v>
      </c>
      <c r="H166" s="12">
        <f t="shared" si="33"/>
        <v>0</v>
      </c>
      <c r="I166" s="12">
        <f t="shared" si="34"/>
        <v>0</v>
      </c>
      <c r="J166" s="48">
        <f t="shared" si="35"/>
        <v>0</v>
      </c>
      <c r="K166" s="49" t="s">
        <v>19</v>
      </c>
      <c r="L166" s="50">
        <f t="shared" si="30"/>
        <v>1</v>
      </c>
      <c r="M166" s="50">
        <f t="shared" si="31"/>
        <v>1</v>
      </c>
      <c r="N166" s="50">
        <f t="shared" si="28"/>
        <v>1</v>
      </c>
      <c r="O166" s="50">
        <f t="shared" si="29"/>
        <v>1</v>
      </c>
    </row>
    <row r="167" spans="1:15" ht="15" customHeight="1">
      <c r="A167" s="40">
        <v>173882</v>
      </c>
      <c r="B167" s="40" t="s">
        <v>75</v>
      </c>
      <c r="C167" s="36" t="s">
        <v>273</v>
      </c>
      <c r="D167" s="40" t="s">
        <v>284</v>
      </c>
      <c r="E167" s="40" t="s">
        <v>298</v>
      </c>
      <c r="F167" s="40" t="s">
        <v>285</v>
      </c>
      <c r="G167" s="12">
        <f t="shared" si="32"/>
        <v>0</v>
      </c>
      <c r="H167" s="12">
        <f t="shared" si="33"/>
        <v>0</v>
      </c>
      <c r="I167" s="12">
        <f t="shared" si="34"/>
        <v>0</v>
      </c>
      <c r="J167" s="48">
        <f t="shared" si="35"/>
        <v>0</v>
      </c>
      <c r="K167" s="49" t="s">
        <v>19</v>
      </c>
      <c r="L167" s="50">
        <f t="shared" si="30"/>
        <v>1</v>
      </c>
      <c r="M167" s="50">
        <f t="shared" si="31"/>
        <v>1</v>
      </c>
      <c r="N167" s="50">
        <f t="shared" si="28"/>
        <v>1</v>
      </c>
      <c r="O167" s="50">
        <f t="shared" si="29"/>
        <v>1</v>
      </c>
    </row>
    <row r="168" spans="1:15" ht="15" customHeight="1">
      <c r="A168" s="40">
        <v>173882</v>
      </c>
      <c r="B168" s="40" t="s">
        <v>75</v>
      </c>
      <c r="C168" s="36" t="s">
        <v>275</v>
      </c>
      <c r="D168" s="40" t="s">
        <v>284</v>
      </c>
      <c r="E168" s="40" t="s">
        <v>288</v>
      </c>
      <c r="F168" s="40" t="s">
        <v>285</v>
      </c>
      <c r="G168" s="12">
        <f t="shared" si="32"/>
        <v>0</v>
      </c>
      <c r="H168" s="12">
        <f t="shared" si="33"/>
        <v>0</v>
      </c>
      <c r="I168" s="12">
        <f t="shared" si="34"/>
        <v>0</v>
      </c>
      <c r="J168" s="48">
        <f t="shared" si="35"/>
        <v>0</v>
      </c>
      <c r="K168" s="49" t="s">
        <v>19</v>
      </c>
      <c r="L168" s="50">
        <f t="shared" si="30"/>
        <v>1</v>
      </c>
      <c r="M168" s="50">
        <f t="shared" si="31"/>
        <v>1</v>
      </c>
      <c r="N168" s="50">
        <f t="shared" si="28"/>
        <v>1</v>
      </c>
      <c r="O168" s="50">
        <f t="shared" si="29"/>
        <v>1</v>
      </c>
    </row>
    <row r="169" spans="1:15" ht="15" customHeight="1">
      <c r="A169" s="40">
        <v>173882</v>
      </c>
      <c r="B169" s="40" t="s">
        <v>75</v>
      </c>
      <c r="C169" s="36" t="s">
        <v>277</v>
      </c>
      <c r="D169" s="40" t="s">
        <v>284</v>
      </c>
      <c r="E169" s="40" t="s">
        <v>297</v>
      </c>
      <c r="F169" s="40" t="s">
        <v>285</v>
      </c>
      <c r="G169" s="12">
        <f t="shared" si="32"/>
        <v>0</v>
      </c>
      <c r="H169" s="12">
        <f t="shared" si="33"/>
        <v>0</v>
      </c>
      <c r="I169" s="12">
        <f t="shared" si="34"/>
        <v>0</v>
      </c>
      <c r="J169" s="48">
        <f t="shared" si="35"/>
        <v>0</v>
      </c>
      <c r="K169" s="49" t="s">
        <v>19</v>
      </c>
      <c r="L169" s="50">
        <f t="shared" si="30"/>
        <v>1</v>
      </c>
      <c r="M169" s="50">
        <f t="shared" si="31"/>
        <v>1</v>
      </c>
      <c r="N169" s="50">
        <f t="shared" si="28"/>
        <v>1</v>
      </c>
      <c r="O169" s="50">
        <f t="shared" si="29"/>
        <v>1</v>
      </c>
    </row>
    <row r="170" spans="1:15" ht="15" customHeight="1">
      <c r="A170" s="40">
        <v>173882</v>
      </c>
      <c r="B170" s="40" t="s">
        <v>75</v>
      </c>
      <c r="C170" s="36" t="s">
        <v>275</v>
      </c>
      <c r="D170" s="40" t="s">
        <v>284</v>
      </c>
      <c r="E170" s="40" t="s">
        <v>288</v>
      </c>
      <c r="F170" s="40" t="s">
        <v>285</v>
      </c>
      <c r="G170" s="12">
        <f t="shared" si="32"/>
        <v>0</v>
      </c>
      <c r="H170" s="12">
        <f t="shared" si="33"/>
        <v>0</v>
      </c>
      <c r="I170" s="12">
        <f t="shared" si="34"/>
        <v>0</v>
      </c>
      <c r="J170" s="48">
        <f t="shared" si="35"/>
        <v>0</v>
      </c>
      <c r="K170" s="49" t="s">
        <v>19</v>
      </c>
      <c r="L170" s="50">
        <f t="shared" si="30"/>
        <v>1</v>
      </c>
      <c r="M170" s="50">
        <f t="shared" si="31"/>
        <v>1</v>
      </c>
      <c r="N170" s="50">
        <f t="shared" si="28"/>
        <v>1</v>
      </c>
      <c r="O170" s="50">
        <f t="shared" si="29"/>
        <v>1</v>
      </c>
    </row>
    <row r="171" spans="1:15" ht="15" customHeight="1">
      <c r="A171" s="40">
        <v>173882</v>
      </c>
      <c r="B171" s="40" t="s">
        <v>75</v>
      </c>
      <c r="C171" s="36" t="s">
        <v>278</v>
      </c>
      <c r="D171" s="40" t="s">
        <v>284</v>
      </c>
      <c r="E171" s="40" t="s">
        <v>304</v>
      </c>
      <c r="F171" s="40" t="s">
        <v>285</v>
      </c>
      <c r="G171" s="12">
        <f t="shared" si="32"/>
        <v>0</v>
      </c>
      <c r="H171" s="12">
        <f t="shared" si="33"/>
        <v>0</v>
      </c>
      <c r="I171" s="12">
        <f t="shared" si="34"/>
        <v>0</v>
      </c>
      <c r="J171" s="48">
        <f t="shared" si="35"/>
        <v>0</v>
      </c>
      <c r="K171" s="49" t="s">
        <v>19</v>
      </c>
      <c r="L171" s="50">
        <f t="shared" si="30"/>
        <v>1</v>
      </c>
      <c r="M171" s="50">
        <f t="shared" si="31"/>
        <v>1</v>
      </c>
      <c r="N171" s="50">
        <f t="shared" si="28"/>
        <v>1</v>
      </c>
      <c r="O171" s="50">
        <f t="shared" si="29"/>
        <v>1</v>
      </c>
    </row>
    <row r="172" spans="1:15" ht="15" customHeight="1">
      <c r="A172" s="40">
        <v>173882</v>
      </c>
      <c r="B172" s="40" t="s">
        <v>75</v>
      </c>
      <c r="C172" s="36" t="s">
        <v>280</v>
      </c>
      <c r="D172" s="40" t="s">
        <v>284</v>
      </c>
      <c r="E172" s="40" t="s">
        <v>284</v>
      </c>
      <c r="F172" s="40" t="s">
        <v>285</v>
      </c>
      <c r="G172" s="12">
        <f t="shared" si="32"/>
        <v>0</v>
      </c>
      <c r="H172" s="12">
        <f t="shared" si="33"/>
        <v>0</v>
      </c>
      <c r="I172" s="12">
        <f t="shared" si="34"/>
        <v>0</v>
      </c>
      <c r="J172" s="48">
        <f t="shared" si="35"/>
        <v>0</v>
      </c>
      <c r="K172" s="49" t="s">
        <v>19</v>
      </c>
      <c r="L172" s="50">
        <f t="shared" si="30"/>
        <v>1</v>
      </c>
      <c r="M172" s="50">
        <f t="shared" si="31"/>
        <v>1</v>
      </c>
      <c r="N172" s="50">
        <f t="shared" si="28"/>
        <v>1</v>
      </c>
      <c r="O172" s="50">
        <f t="shared" si="29"/>
        <v>1</v>
      </c>
    </row>
    <row r="173" spans="1:15" ht="15" customHeight="1">
      <c r="A173" s="40">
        <v>176278</v>
      </c>
      <c r="B173" s="40" t="s">
        <v>52</v>
      </c>
      <c r="C173" s="37" t="s">
        <v>132</v>
      </c>
      <c r="D173" s="40" t="s">
        <v>284</v>
      </c>
      <c r="E173" s="40" t="s">
        <v>295</v>
      </c>
      <c r="F173" s="40" t="s">
        <v>285</v>
      </c>
      <c r="G173" s="12">
        <f t="shared" si="32"/>
        <v>0</v>
      </c>
      <c r="H173" s="12">
        <f t="shared" si="33"/>
        <v>0</v>
      </c>
      <c r="I173" s="12">
        <f t="shared" si="34"/>
        <v>0</v>
      </c>
      <c r="J173" s="48">
        <f t="shared" si="35"/>
        <v>0</v>
      </c>
      <c r="K173" s="49" t="s">
        <v>19</v>
      </c>
      <c r="L173" s="50">
        <f t="shared" si="30"/>
        <v>0</v>
      </c>
      <c r="M173" s="50">
        <f t="shared" si="31"/>
        <v>0</v>
      </c>
      <c r="N173" s="50">
        <f t="shared" si="28"/>
        <v>0</v>
      </c>
      <c r="O173" s="50">
        <f t="shared" si="29"/>
        <v>0</v>
      </c>
    </row>
    <row r="174" spans="1:15" ht="15" customHeight="1">
      <c r="A174" s="40">
        <v>176278</v>
      </c>
      <c r="B174" s="40" t="s">
        <v>52</v>
      </c>
      <c r="C174" s="37" t="s">
        <v>134</v>
      </c>
      <c r="D174" s="40" t="s">
        <v>284</v>
      </c>
      <c r="E174" s="40" t="s">
        <v>291</v>
      </c>
      <c r="F174" s="40" t="s">
        <v>285</v>
      </c>
      <c r="G174" s="12">
        <f t="shared" si="32"/>
        <v>0</v>
      </c>
      <c r="H174" s="12">
        <f t="shared" si="33"/>
        <v>0</v>
      </c>
      <c r="I174" s="12">
        <f t="shared" si="34"/>
        <v>0</v>
      </c>
      <c r="J174" s="48">
        <f t="shared" si="35"/>
        <v>0</v>
      </c>
      <c r="K174" s="49" t="s">
        <v>19</v>
      </c>
      <c r="L174" s="50">
        <f t="shared" si="30"/>
        <v>0</v>
      </c>
      <c r="M174" s="50">
        <f t="shared" si="31"/>
        <v>0</v>
      </c>
      <c r="N174" s="50">
        <f t="shared" si="28"/>
        <v>0</v>
      </c>
      <c r="O174" s="50">
        <f t="shared" si="29"/>
        <v>0</v>
      </c>
    </row>
    <row r="175" spans="1:15" ht="15" customHeight="1">
      <c r="A175" s="40">
        <v>176278</v>
      </c>
      <c r="B175" s="40" t="s">
        <v>52</v>
      </c>
      <c r="C175" s="37" t="s">
        <v>135</v>
      </c>
      <c r="D175" s="40" t="s">
        <v>284</v>
      </c>
      <c r="E175" s="40" t="s">
        <v>295</v>
      </c>
      <c r="F175" s="40" t="s">
        <v>285</v>
      </c>
      <c r="G175" s="12">
        <f t="shared" si="32"/>
        <v>0</v>
      </c>
      <c r="H175" s="12">
        <f t="shared" si="33"/>
        <v>0</v>
      </c>
      <c r="I175" s="12">
        <f t="shared" si="34"/>
        <v>0</v>
      </c>
      <c r="J175" s="48">
        <f t="shared" si="35"/>
        <v>0</v>
      </c>
      <c r="K175" s="49" t="s">
        <v>19</v>
      </c>
      <c r="L175" s="50">
        <f t="shared" si="30"/>
        <v>0</v>
      </c>
      <c r="M175" s="50">
        <f t="shared" si="31"/>
        <v>0</v>
      </c>
      <c r="N175" s="50">
        <f t="shared" si="28"/>
        <v>0</v>
      </c>
      <c r="O175" s="50">
        <f t="shared" si="29"/>
        <v>0</v>
      </c>
    </row>
    <row r="176" spans="1:15" ht="15" customHeight="1">
      <c r="A176" s="40">
        <v>176278</v>
      </c>
      <c r="B176" s="40" t="s">
        <v>52</v>
      </c>
      <c r="C176" s="37" t="s">
        <v>137</v>
      </c>
      <c r="D176" s="40" t="s">
        <v>284</v>
      </c>
      <c r="E176" s="40" t="s">
        <v>298</v>
      </c>
      <c r="F176" s="40" t="s">
        <v>285</v>
      </c>
      <c r="G176" s="12">
        <f t="shared" si="32"/>
        <v>0</v>
      </c>
      <c r="H176" s="12">
        <f t="shared" si="33"/>
        <v>0</v>
      </c>
      <c r="I176" s="12">
        <f t="shared" si="34"/>
        <v>0</v>
      </c>
      <c r="J176" s="48">
        <f t="shared" si="35"/>
        <v>0</v>
      </c>
      <c r="K176" s="49" t="s">
        <v>19</v>
      </c>
      <c r="L176" s="50">
        <f t="shared" si="30"/>
        <v>0</v>
      </c>
      <c r="M176" s="50">
        <f t="shared" si="31"/>
        <v>0</v>
      </c>
      <c r="N176" s="50">
        <f t="shared" si="28"/>
        <v>0</v>
      </c>
      <c r="O176" s="50">
        <f t="shared" si="29"/>
        <v>0</v>
      </c>
    </row>
    <row r="177" spans="1:15" ht="15" customHeight="1">
      <c r="A177" s="40">
        <v>176278</v>
      </c>
      <c r="B177" s="40" t="s">
        <v>52</v>
      </c>
      <c r="C177" s="37" t="s">
        <v>138</v>
      </c>
      <c r="D177" s="40" t="s">
        <v>284</v>
      </c>
      <c r="E177" s="40" t="s">
        <v>297</v>
      </c>
      <c r="F177" s="40" t="s">
        <v>285</v>
      </c>
      <c r="G177" s="12">
        <f t="shared" si="32"/>
        <v>0</v>
      </c>
      <c r="H177" s="12">
        <f t="shared" si="33"/>
        <v>1</v>
      </c>
      <c r="I177" s="12">
        <f t="shared" si="34"/>
        <v>0</v>
      </c>
      <c r="J177" s="48">
        <f t="shared" si="35"/>
        <v>1</v>
      </c>
      <c r="K177" s="49" t="s">
        <v>19</v>
      </c>
      <c r="L177" s="50">
        <f t="shared" si="30"/>
        <v>0</v>
      </c>
      <c r="M177" s="50">
        <f t="shared" si="31"/>
        <v>0</v>
      </c>
      <c r="N177" s="50">
        <f t="shared" si="28"/>
        <v>0</v>
      </c>
      <c r="O177" s="50">
        <f t="shared" si="29"/>
        <v>0</v>
      </c>
    </row>
    <row r="178" spans="1:15" ht="15" customHeight="1">
      <c r="A178" s="40">
        <v>176278</v>
      </c>
      <c r="B178" s="40" t="s">
        <v>52</v>
      </c>
      <c r="C178" s="37" t="s">
        <v>120</v>
      </c>
      <c r="D178" s="40" t="s">
        <v>284</v>
      </c>
      <c r="E178" s="40" t="s">
        <v>298</v>
      </c>
      <c r="F178" s="40" t="s">
        <v>285</v>
      </c>
      <c r="G178" s="12">
        <f t="shared" si="32"/>
        <v>0</v>
      </c>
      <c r="H178" s="12">
        <f t="shared" si="33"/>
        <v>0</v>
      </c>
      <c r="I178" s="12">
        <f t="shared" si="34"/>
        <v>0</v>
      </c>
      <c r="J178" s="48">
        <f t="shared" si="35"/>
        <v>0</v>
      </c>
      <c r="K178" s="49" t="s">
        <v>19</v>
      </c>
      <c r="L178" s="50">
        <f t="shared" si="30"/>
        <v>0</v>
      </c>
      <c r="M178" s="50">
        <f t="shared" si="31"/>
        <v>0</v>
      </c>
      <c r="N178" s="50">
        <f t="shared" si="28"/>
        <v>0</v>
      </c>
      <c r="O178" s="50">
        <f t="shared" si="29"/>
        <v>0</v>
      </c>
    </row>
    <row r="179" spans="1:15" ht="15" customHeight="1">
      <c r="A179" s="40">
        <v>176278</v>
      </c>
      <c r="B179" s="40" t="s">
        <v>52</v>
      </c>
      <c r="C179" s="37" t="s">
        <v>140</v>
      </c>
      <c r="D179" s="40" t="s">
        <v>284</v>
      </c>
      <c r="E179" s="40" t="s">
        <v>284</v>
      </c>
      <c r="F179" s="40" t="s">
        <v>285</v>
      </c>
      <c r="G179" s="12">
        <f t="shared" si="32"/>
        <v>0</v>
      </c>
      <c r="H179" s="12">
        <f t="shared" si="33"/>
        <v>0</v>
      </c>
      <c r="I179" s="12">
        <f t="shared" si="34"/>
        <v>0</v>
      </c>
      <c r="J179" s="48">
        <f t="shared" si="35"/>
        <v>0</v>
      </c>
      <c r="K179" s="49" t="s">
        <v>19</v>
      </c>
      <c r="L179" s="50">
        <f t="shared" si="30"/>
        <v>0</v>
      </c>
      <c r="M179" s="50">
        <f t="shared" si="31"/>
        <v>0</v>
      </c>
      <c r="N179" s="50">
        <f t="shared" si="28"/>
        <v>0</v>
      </c>
      <c r="O179" s="50">
        <f t="shared" si="29"/>
        <v>0</v>
      </c>
    </row>
    <row r="180" spans="1:15" ht="15" customHeight="1">
      <c r="A180" s="40">
        <v>176278</v>
      </c>
      <c r="B180" s="40" t="s">
        <v>52</v>
      </c>
      <c r="C180" s="37" t="s">
        <v>134</v>
      </c>
      <c r="D180" s="40" t="s">
        <v>284</v>
      </c>
      <c r="E180" s="40" t="s">
        <v>291</v>
      </c>
      <c r="F180" s="40" t="s">
        <v>285</v>
      </c>
      <c r="G180" s="12">
        <f t="shared" si="32"/>
        <v>0</v>
      </c>
      <c r="H180" s="12">
        <f t="shared" si="33"/>
        <v>0</v>
      </c>
      <c r="I180" s="12">
        <f t="shared" si="34"/>
        <v>0</v>
      </c>
      <c r="J180" s="48">
        <f t="shared" si="35"/>
        <v>0</v>
      </c>
      <c r="K180" s="49" t="s">
        <v>19</v>
      </c>
      <c r="L180" s="50">
        <f t="shared" si="30"/>
        <v>0</v>
      </c>
      <c r="M180" s="50">
        <f t="shared" si="31"/>
        <v>0</v>
      </c>
      <c r="N180" s="50">
        <f t="shared" si="28"/>
        <v>0</v>
      </c>
      <c r="O180" s="50">
        <f t="shared" si="29"/>
        <v>0</v>
      </c>
    </row>
    <row r="181" spans="1:15" ht="15" customHeight="1">
      <c r="A181" s="40">
        <v>176278</v>
      </c>
      <c r="B181" s="40" t="s">
        <v>52</v>
      </c>
      <c r="C181" s="37" t="s">
        <v>282</v>
      </c>
      <c r="D181" s="40" t="s">
        <v>284</v>
      </c>
      <c r="E181" s="40" t="s">
        <v>304</v>
      </c>
      <c r="F181" s="40" t="s">
        <v>285</v>
      </c>
      <c r="G181" s="12">
        <f t="shared" si="32"/>
        <v>0</v>
      </c>
      <c r="H181" s="12">
        <f t="shared" si="33"/>
        <v>0</v>
      </c>
      <c r="I181" s="12">
        <f t="shared" si="34"/>
        <v>0</v>
      </c>
      <c r="J181" s="48">
        <f t="shared" si="35"/>
        <v>0</v>
      </c>
      <c r="K181" s="49" t="s">
        <v>19</v>
      </c>
      <c r="L181" s="50">
        <f t="shared" si="30"/>
        <v>0</v>
      </c>
      <c r="M181" s="50">
        <f t="shared" si="31"/>
        <v>0</v>
      </c>
      <c r="N181" s="50">
        <f t="shared" si="28"/>
        <v>0</v>
      </c>
      <c r="O181" s="50">
        <f t="shared" si="29"/>
        <v>0</v>
      </c>
    </row>
    <row r="182" spans="1:15" ht="15" customHeight="1">
      <c r="A182" s="40">
        <v>176278</v>
      </c>
      <c r="B182" s="40" t="s">
        <v>52</v>
      </c>
      <c r="C182" s="37" t="s">
        <v>143</v>
      </c>
      <c r="D182" s="40" t="s">
        <v>284</v>
      </c>
      <c r="E182" s="40" t="s">
        <v>295</v>
      </c>
      <c r="F182" s="40" t="s">
        <v>285</v>
      </c>
      <c r="G182" s="12">
        <f t="shared" si="32"/>
        <v>0</v>
      </c>
      <c r="H182" s="12">
        <f t="shared" si="33"/>
        <v>0</v>
      </c>
      <c r="I182" s="12">
        <f t="shared" si="34"/>
        <v>0</v>
      </c>
      <c r="J182" s="48">
        <f t="shared" si="35"/>
        <v>0</v>
      </c>
      <c r="K182" s="49" t="s">
        <v>19</v>
      </c>
      <c r="L182" s="50">
        <f t="shared" si="30"/>
        <v>0</v>
      </c>
      <c r="M182" s="50">
        <f t="shared" si="31"/>
        <v>0</v>
      </c>
      <c r="N182" s="50">
        <f t="shared" si="28"/>
        <v>0</v>
      </c>
      <c r="O182" s="50">
        <f t="shared" si="29"/>
        <v>0</v>
      </c>
    </row>
    <row r="183" spans="1:15" ht="15" customHeight="1">
      <c r="A183" s="40"/>
      <c r="B183" s="40"/>
      <c r="C183" s="40"/>
      <c r="D183" s="40"/>
      <c r="E183" s="40"/>
      <c r="F183" s="40"/>
      <c r="G183" s="40">
        <f>SUM(G3:G182)</f>
        <v>2</v>
      </c>
      <c r="H183" s="40">
        <f>SUM(H3:H182)</f>
        <v>23</v>
      </c>
      <c r="I183" s="40">
        <f>SUM(I3:I182)</f>
        <v>30</v>
      </c>
      <c r="J183" s="40">
        <f>SUM(J3:J182)</f>
        <v>40</v>
      </c>
      <c r="L183" s="51">
        <f>SUM(L3:L182)</f>
        <v>60</v>
      </c>
      <c r="M183" s="51">
        <f>SUM(M3:M182)</f>
        <v>60</v>
      </c>
      <c r="N183" s="51">
        <f>SUM(N3:N182)</f>
        <v>60</v>
      </c>
      <c r="O183" s="51">
        <f>SUM(O3:O182)</f>
        <v>60</v>
      </c>
    </row>
    <row r="184" spans="1:15" ht="15" customHeight="1">
      <c r="A184" s="40"/>
      <c r="B184" s="40"/>
      <c r="C184" s="40"/>
      <c r="D184" s="40"/>
      <c r="E184" s="40"/>
      <c r="F184" s="40"/>
      <c r="G184" s="38">
        <f>ROUND(G183*100/180,2)</f>
        <v>1.11</v>
      </c>
      <c r="H184" s="38">
        <f>ROUND(H183*100/180,2)</f>
        <v>12.78</v>
      </c>
      <c r="I184" s="38">
        <f>ROUND(I183*100/180,2)</f>
        <v>16.67</v>
      </c>
      <c r="J184" s="38">
        <f>ROUND(J183*100/180,2)</f>
        <v>22.22</v>
      </c>
      <c r="L184" s="52">
        <f>ROUND(L183*100/180,2)</f>
        <v>33.33</v>
      </c>
      <c r="M184" s="52">
        <f>ROUND(M183*100/180,2)</f>
        <v>33.33</v>
      </c>
      <c r="N184" s="52">
        <f>ROUND(N183*100/180,2)</f>
        <v>33.33</v>
      </c>
      <c r="O184" s="52">
        <f>ROUND(O183*100/180,2)</f>
        <v>33.33</v>
      </c>
    </row>
  </sheetData>
  <mergeCells count="3">
    <mergeCell ref="D1:F1"/>
    <mergeCell ref="G1:J1"/>
    <mergeCell ref="L1:O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84"/>
  <sheetViews>
    <sheetView workbookViewId="0" topLeftCell="D162">
      <selection activeCell="T1" sqref="T1"/>
    </sheetView>
  </sheetViews>
  <sheetFormatPr defaultColWidth="11.421875" defaultRowHeight="15" customHeight="1"/>
  <cols>
    <col min="1" max="16384" width="10.8515625" style="1" customWidth="1"/>
  </cols>
  <sheetData>
    <row r="1" spans="1:24" ht="15" customHeight="1">
      <c r="A1" s="53"/>
      <c r="B1" s="53"/>
      <c r="C1" s="53"/>
      <c r="D1" s="54" t="s">
        <v>0</v>
      </c>
      <c r="E1" s="54"/>
      <c r="F1" s="54"/>
      <c r="G1" s="55" t="s">
        <v>1</v>
      </c>
      <c r="H1" s="55"/>
      <c r="I1" s="55"/>
      <c r="J1" s="55"/>
      <c r="K1" s="55"/>
      <c r="L1" s="55"/>
      <c r="M1" s="55"/>
      <c r="N1" s="55"/>
      <c r="O1" s="5"/>
      <c r="P1" s="6" t="s">
        <v>2</v>
      </c>
      <c r="Q1" s="6"/>
      <c r="R1" s="6"/>
      <c r="S1" s="6"/>
      <c r="T1" s="5"/>
      <c r="U1" s="6" t="s">
        <v>2</v>
      </c>
      <c r="V1" s="6"/>
      <c r="W1" s="6"/>
      <c r="X1" s="6"/>
    </row>
    <row r="2" spans="1:24" ht="76.5" customHeight="1">
      <c r="A2" s="56" t="s">
        <v>3</v>
      </c>
      <c r="B2" s="56" t="s">
        <v>4</v>
      </c>
      <c r="C2" s="56" t="s">
        <v>5</v>
      </c>
      <c r="D2" s="56" t="s">
        <v>6</v>
      </c>
      <c r="E2" s="56" t="s">
        <v>7</v>
      </c>
      <c r="F2" s="56" t="s">
        <v>8</v>
      </c>
      <c r="G2" s="57" t="s">
        <v>9</v>
      </c>
      <c r="H2" s="57" t="s">
        <v>10</v>
      </c>
      <c r="I2" s="57" t="s">
        <v>11</v>
      </c>
      <c r="J2" s="57" t="s">
        <v>12</v>
      </c>
      <c r="K2" s="56"/>
      <c r="L2" s="56"/>
      <c r="M2" s="56"/>
      <c r="N2" s="56"/>
      <c r="O2" s="9" t="s">
        <v>13</v>
      </c>
      <c r="P2" s="10" t="s">
        <v>9</v>
      </c>
      <c r="Q2" s="10" t="s">
        <v>10</v>
      </c>
      <c r="R2" s="10" t="s">
        <v>11</v>
      </c>
      <c r="S2" s="10" t="s">
        <v>12</v>
      </c>
      <c r="T2" s="9" t="s">
        <v>14</v>
      </c>
      <c r="U2" s="10" t="s">
        <v>9</v>
      </c>
      <c r="V2" s="10" t="s">
        <v>10</v>
      </c>
      <c r="W2" s="10" t="s">
        <v>11</v>
      </c>
      <c r="X2" s="10" t="s">
        <v>12</v>
      </c>
    </row>
    <row r="3" spans="1:24" ht="15" customHeight="1">
      <c r="A3" s="53">
        <v>124527</v>
      </c>
      <c r="B3" s="53" t="s">
        <v>15</v>
      </c>
      <c r="C3" s="11" t="s">
        <v>16</v>
      </c>
      <c r="D3" s="53" t="s">
        <v>284</v>
      </c>
      <c r="E3" s="53" t="s">
        <v>284</v>
      </c>
      <c r="F3" s="53" t="s">
        <v>307</v>
      </c>
      <c r="G3" s="53">
        <f>IF(ISERROR(SEARCH($B3,D3)),0,1)</f>
        <v>0</v>
      </c>
      <c r="H3" s="53">
        <f>IF(ISERROR(SEARCH($B3,E3)),0,1)</f>
        <v>0</v>
      </c>
      <c r="I3" s="53">
        <f>IF(ISERROR(SEARCH($B3,F3)),0,1)</f>
        <v>0</v>
      </c>
      <c r="J3" s="53">
        <f aca="true" t="shared" si="0" ref="J3:J34">INT(OR(G3,H3,I3))</f>
        <v>0</v>
      </c>
      <c r="K3" s="53"/>
      <c r="L3" s="53"/>
      <c r="M3" s="53"/>
      <c r="N3" s="53"/>
      <c r="O3" s="13" t="s">
        <v>19</v>
      </c>
      <c r="P3" s="13">
        <v>0</v>
      </c>
      <c r="Q3" s="13">
        <v>0</v>
      </c>
      <c r="R3" s="13">
        <v>0</v>
      </c>
      <c r="S3" s="13">
        <v>0</v>
      </c>
      <c r="T3" s="13" t="s">
        <v>20</v>
      </c>
      <c r="U3" s="13">
        <v>0</v>
      </c>
      <c r="V3" s="13">
        <v>0</v>
      </c>
      <c r="W3" s="13">
        <v>0</v>
      </c>
      <c r="X3" s="13">
        <v>0</v>
      </c>
    </row>
    <row r="4" spans="1:24" ht="15" customHeight="1">
      <c r="A4" s="53">
        <v>124527</v>
      </c>
      <c r="B4" s="53" t="s">
        <v>15</v>
      </c>
      <c r="C4" s="11" t="s">
        <v>21</v>
      </c>
      <c r="D4" s="53" t="s">
        <v>308</v>
      </c>
      <c r="E4" s="53" t="s">
        <v>309</v>
      </c>
      <c r="F4" s="53" t="s">
        <v>307</v>
      </c>
      <c r="G4" s="53">
        <f aca="true" t="shared" si="1" ref="G4:G35">IF(ISERROR(SEARCH(B4,D4)),0,1)</f>
        <v>0</v>
      </c>
      <c r="H4" s="53">
        <f aca="true" t="shared" si="2" ref="H4:H35">IF(ISERROR(SEARCH($B4,E4)),0,1)</f>
        <v>0</v>
      </c>
      <c r="I4" s="53">
        <f aca="true" t="shared" si="3" ref="I4:I35">IF(ISERROR(SEARCH($B4,F4)),0,1)</f>
        <v>0</v>
      </c>
      <c r="J4" s="53">
        <f t="shared" si="0"/>
        <v>0</v>
      </c>
      <c r="K4" s="53"/>
      <c r="L4" s="53"/>
      <c r="M4" s="53"/>
      <c r="N4" s="53"/>
      <c r="O4" s="13" t="s">
        <v>19</v>
      </c>
      <c r="P4" s="13">
        <v>0</v>
      </c>
      <c r="Q4" s="13">
        <v>0</v>
      </c>
      <c r="R4" s="13">
        <v>0</v>
      </c>
      <c r="S4" s="13">
        <v>0</v>
      </c>
      <c r="T4" s="13" t="s">
        <v>20</v>
      </c>
      <c r="U4" s="13">
        <v>0</v>
      </c>
      <c r="V4" s="13">
        <v>0</v>
      </c>
      <c r="W4" s="13">
        <v>0</v>
      </c>
      <c r="X4" s="13">
        <v>0</v>
      </c>
    </row>
    <row r="5" spans="1:24" ht="15" customHeight="1">
      <c r="A5" s="53">
        <v>124527</v>
      </c>
      <c r="B5" s="53" t="s">
        <v>15</v>
      </c>
      <c r="C5" s="11" t="s">
        <v>16</v>
      </c>
      <c r="D5" s="53" t="s">
        <v>284</v>
      </c>
      <c r="E5" s="53" t="s">
        <v>284</v>
      </c>
      <c r="F5" s="53" t="s">
        <v>307</v>
      </c>
      <c r="G5" s="53">
        <f t="shared" si="1"/>
        <v>0</v>
      </c>
      <c r="H5" s="53">
        <f t="shared" si="2"/>
        <v>0</v>
      </c>
      <c r="I5" s="53">
        <f t="shared" si="3"/>
        <v>0</v>
      </c>
      <c r="J5" s="53">
        <f t="shared" si="0"/>
        <v>0</v>
      </c>
      <c r="K5" s="53"/>
      <c r="L5" s="53"/>
      <c r="M5" s="53"/>
      <c r="N5" s="53"/>
      <c r="O5" s="13" t="s">
        <v>19</v>
      </c>
      <c r="P5" s="13">
        <v>0</v>
      </c>
      <c r="Q5" s="13">
        <v>0</v>
      </c>
      <c r="R5" s="13">
        <v>0</v>
      </c>
      <c r="S5" s="13">
        <v>0</v>
      </c>
      <c r="T5" s="13" t="s">
        <v>20</v>
      </c>
      <c r="U5" s="13">
        <v>0</v>
      </c>
      <c r="V5" s="13">
        <v>0</v>
      </c>
      <c r="W5" s="13">
        <v>0</v>
      </c>
      <c r="X5" s="13">
        <v>0</v>
      </c>
    </row>
    <row r="6" spans="1:24" ht="15" customHeight="1">
      <c r="A6" s="53">
        <v>124527</v>
      </c>
      <c r="B6" s="53" t="s">
        <v>15</v>
      </c>
      <c r="C6" s="11" t="s">
        <v>24</v>
      </c>
      <c r="D6" s="53" t="s">
        <v>290</v>
      </c>
      <c r="E6" s="53" t="s">
        <v>310</v>
      </c>
      <c r="F6" s="53" t="s">
        <v>307</v>
      </c>
      <c r="G6" s="53">
        <f t="shared" si="1"/>
        <v>0</v>
      </c>
      <c r="H6" s="53">
        <f t="shared" si="2"/>
        <v>0</v>
      </c>
      <c r="I6" s="53">
        <f t="shared" si="3"/>
        <v>0</v>
      </c>
      <c r="J6" s="53">
        <f t="shared" si="0"/>
        <v>0</v>
      </c>
      <c r="K6" s="53"/>
      <c r="L6" s="53"/>
      <c r="M6" s="53"/>
      <c r="N6" s="53"/>
      <c r="O6" s="13" t="s">
        <v>19</v>
      </c>
      <c r="P6" s="13">
        <v>0</v>
      </c>
      <c r="Q6" s="13">
        <v>0</v>
      </c>
      <c r="R6" s="13">
        <v>0</v>
      </c>
      <c r="S6" s="13">
        <v>0</v>
      </c>
      <c r="T6" s="13" t="s">
        <v>20</v>
      </c>
      <c r="U6" s="13">
        <v>0</v>
      </c>
      <c r="V6" s="13">
        <v>0</v>
      </c>
      <c r="W6" s="13">
        <v>0</v>
      </c>
      <c r="X6" s="13">
        <v>0</v>
      </c>
    </row>
    <row r="7" spans="1:24" ht="15" customHeight="1">
      <c r="A7" s="53">
        <v>124527</v>
      </c>
      <c r="B7" s="53" t="s">
        <v>15</v>
      </c>
      <c r="C7" s="11" t="s">
        <v>27</v>
      </c>
      <c r="D7" s="53" t="s">
        <v>284</v>
      </c>
      <c r="E7" s="53" t="s">
        <v>311</v>
      </c>
      <c r="F7" s="53" t="s">
        <v>307</v>
      </c>
      <c r="G7" s="53">
        <f t="shared" si="1"/>
        <v>0</v>
      </c>
      <c r="H7" s="53">
        <f t="shared" si="2"/>
        <v>0</v>
      </c>
      <c r="I7" s="53">
        <f t="shared" si="3"/>
        <v>0</v>
      </c>
      <c r="J7" s="53">
        <f t="shared" si="0"/>
        <v>0</v>
      </c>
      <c r="K7" s="53"/>
      <c r="L7" s="53"/>
      <c r="M7" s="53"/>
      <c r="N7" s="53"/>
      <c r="O7" s="13" t="s">
        <v>19</v>
      </c>
      <c r="P7" s="13">
        <v>0</v>
      </c>
      <c r="Q7" s="13">
        <v>0</v>
      </c>
      <c r="R7" s="13">
        <v>0</v>
      </c>
      <c r="S7" s="13">
        <v>0</v>
      </c>
      <c r="T7" s="13" t="s">
        <v>20</v>
      </c>
      <c r="U7" s="13">
        <v>0</v>
      </c>
      <c r="V7" s="13">
        <v>0</v>
      </c>
      <c r="W7" s="13">
        <v>0</v>
      </c>
      <c r="X7" s="13">
        <v>0</v>
      </c>
    </row>
    <row r="8" spans="1:24" ht="15" customHeight="1">
      <c r="A8" s="53">
        <v>124527</v>
      </c>
      <c r="B8" s="53" t="s">
        <v>15</v>
      </c>
      <c r="C8" s="11" t="s">
        <v>21</v>
      </c>
      <c r="D8" s="53" t="s">
        <v>308</v>
      </c>
      <c r="E8" s="53" t="s">
        <v>309</v>
      </c>
      <c r="F8" s="53" t="s">
        <v>307</v>
      </c>
      <c r="G8" s="53">
        <f t="shared" si="1"/>
        <v>0</v>
      </c>
      <c r="H8" s="53">
        <f t="shared" si="2"/>
        <v>0</v>
      </c>
      <c r="I8" s="53">
        <f t="shared" si="3"/>
        <v>0</v>
      </c>
      <c r="J8" s="53">
        <f t="shared" si="0"/>
        <v>0</v>
      </c>
      <c r="K8" s="53"/>
      <c r="L8" s="53"/>
      <c r="M8" s="53"/>
      <c r="N8" s="53"/>
      <c r="O8" s="13" t="s">
        <v>19</v>
      </c>
      <c r="P8" s="13">
        <v>0</v>
      </c>
      <c r="Q8" s="13">
        <v>0</v>
      </c>
      <c r="R8" s="13">
        <v>0</v>
      </c>
      <c r="S8" s="13">
        <v>0</v>
      </c>
      <c r="T8" s="13" t="s">
        <v>20</v>
      </c>
      <c r="U8" s="13">
        <v>0</v>
      </c>
      <c r="V8" s="13">
        <v>0</v>
      </c>
      <c r="W8" s="13">
        <v>0</v>
      </c>
      <c r="X8" s="13">
        <v>0</v>
      </c>
    </row>
    <row r="9" spans="1:24" ht="15" customHeight="1">
      <c r="A9" s="53">
        <v>124527</v>
      </c>
      <c r="B9" s="53" t="s">
        <v>15</v>
      </c>
      <c r="C9" s="11" t="s">
        <v>30</v>
      </c>
      <c r="D9" s="53" t="s">
        <v>284</v>
      </c>
      <c r="E9" s="53" t="s">
        <v>284</v>
      </c>
      <c r="F9" s="53" t="s">
        <v>307</v>
      </c>
      <c r="G9" s="53">
        <f t="shared" si="1"/>
        <v>0</v>
      </c>
      <c r="H9" s="53">
        <f t="shared" si="2"/>
        <v>0</v>
      </c>
      <c r="I9" s="53">
        <f t="shared" si="3"/>
        <v>0</v>
      </c>
      <c r="J9" s="53">
        <f t="shared" si="0"/>
        <v>0</v>
      </c>
      <c r="K9" s="53"/>
      <c r="L9" s="53"/>
      <c r="M9" s="53"/>
      <c r="N9" s="53"/>
      <c r="O9" s="13" t="s">
        <v>19</v>
      </c>
      <c r="P9" s="13">
        <v>0</v>
      </c>
      <c r="Q9" s="13">
        <v>0</v>
      </c>
      <c r="R9" s="13">
        <v>0</v>
      </c>
      <c r="S9" s="13">
        <v>0</v>
      </c>
      <c r="T9" s="13" t="s">
        <v>20</v>
      </c>
      <c r="U9" s="13">
        <v>0</v>
      </c>
      <c r="V9" s="13">
        <v>0</v>
      </c>
      <c r="W9" s="13">
        <v>0</v>
      </c>
      <c r="X9" s="13">
        <v>0</v>
      </c>
    </row>
    <row r="10" spans="1:24" ht="15" customHeight="1">
      <c r="A10" s="53">
        <v>124527</v>
      </c>
      <c r="B10" s="53" t="s">
        <v>15</v>
      </c>
      <c r="C10" s="11" t="s">
        <v>21</v>
      </c>
      <c r="D10" s="53" t="s">
        <v>308</v>
      </c>
      <c r="E10" s="53" t="s">
        <v>309</v>
      </c>
      <c r="F10" s="53" t="s">
        <v>307</v>
      </c>
      <c r="G10" s="53">
        <f t="shared" si="1"/>
        <v>0</v>
      </c>
      <c r="H10" s="53">
        <f t="shared" si="2"/>
        <v>0</v>
      </c>
      <c r="I10" s="53">
        <f t="shared" si="3"/>
        <v>0</v>
      </c>
      <c r="J10" s="53">
        <f t="shared" si="0"/>
        <v>0</v>
      </c>
      <c r="K10" s="53"/>
      <c r="L10" s="53"/>
      <c r="M10" s="53"/>
      <c r="N10" s="53"/>
      <c r="O10" s="13" t="s">
        <v>19</v>
      </c>
      <c r="P10" s="13">
        <v>0</v>
      </c>
      <c r="Q10" s="13">
        <v>0</v>
      </c>
      <c r="R10" s="13">
        <v>0</v>
      </c>
      <c r="S10" s="13">
        <v>0</v>
      </c>
      <c r="T10" s="13" t="s">
        <v>20</v>
      </c>
      <c r="U10" s="13">
        <v>0</v>
      </c>
      <c r="V10" s="13">
        <v>0</v>
      </c>
      <c r="W10" s="13">
        <v>0</v>
      </c>
      <c r="X10" s="13">
        <v>0</v>
      </c>
    </row>
    <row r="11" spans="1:24" ht="15" customHeight="1">
      <c r="A11" s="53">
        <v>124527</v>
      </c>
      <c r="B11" s="53" t="s">
        <v>15</v>
      </c>
      <c r="C11" s="11" t="s">
        <v>31</v>
      </c>
      <c r="D11" s="53" t="s">
        <v>284</v>
      </c>
      <c r="E11" s="53" t="s">
        <v>312</v>
      </c>
      <c r="F11" s="53" t="s">
        <v>307</v>
      </c>
      <c r="G11" s="53">
        <f t="shared" si="1"/>
        <v>0</v>
      </c>
      <c r="H11" s="53">
        <f t="shared" si="2"/>
        <v>0</v>
      </c>
      <c r="I11" s="53">
        <f t="shared" si="3"/>
        <v>0</v>
      </c>
      <c r="J11" s="53">
        <f t="shared" si="0"/>
        <v>0</v>
      </c>
      <c r="K11" s="53"/>
      <c r="L11" s="53"/>
      <c r="M11" s="53"/>
      <c r="N11" s="53"/>
      <c r="O11" s="13" t="s">
        <v>19</v>
      </c>
      <c r="P11" s="13">
        <v>0</v>
      </c>
      <c r="Q11" s="13">
        <v>0</v>
      </c>
      <c r="R11" s="13">
        <v>0</v>
      </c>
      <c r="S11" s="13">
        <v>0</v>
      </c>
      <c r="T11" s="13" t="s">
        <v>20</v>
      </c>
      <c r="U11" s="13">
        <v>0</v>
      </c>
      <c r="V11" s="13">
        <v>0</v>
      </c>
      <c r="W11" s="13">
        <v>0</v>
      </c>
      <c r="X11" s="13">
        <v>0</v>
      </c>
    </row>
    <row r="12" spans="1:24" ht="15" customHeight="1">
      <c r="A12" s="53">
        <v>124527</v>
      </c>
      <c r="B12" s="53" t="s">
        <v>15</v>
      </c>
      <c r="C12" s="11" t="s">
        <v>16</v>
      </c>
      <c r="D12" s="53" t="s">
        <v>284</v>
      </c>
      <c r="E12" s="53" t="s">
        <v>284</v>
      </c>
      <c r="F12" s="53" t="s">
        <v>307</v>
      </c>
      <c r="G12" s="53">
        <f t="shared" si="1"/>
        <v>0</v>
      </c>
      <c r="H12" s="53">
        <f t="shared" si="2"/>
        <v>0</v>
      </c>
      <c r="I12" s="53">
        <f t="shared" si="3"/>
        <v>0</v>
      </c>
      <c r="J12" s="53">
        <f t="shared" si="0"/>
        <v>0</v>
      </c>
      <c r="K12" s="53"/>
      <c r="L12" s="53"/>
      <c r="M12" s="53"/>
      <c r="N12" s="53"/>
      <c r="O12" s="13" t="s">
        <v>19</v>
      </c>
      <c r="P12" s="13">
        <v>0</v>
      </c>
      <c r="Q12" s="13">
        <v>0</v>
      </c>
      <c r="R12" s="13">
        <v>0</v>
      </c>
      <c r="S12" s="13">
        <v>0</v>
      </c>
      <c r="T12" s="13" t="s">
        <v>20</v>
      </c>
      <c r="U12" s="13">
        <v>0</v>
      </c>
      <c r="V12" s="13">
        <v>0</v>
      </c>
      <c r="W12" s="13">
        <v>0</v>
      </c>
      <c r="X12" s="13">
        <v>0</v>
      </c>
    </row>
    <row r="13" spans="1:24" ht="15" customHeight="1">
      <c r="A13" s="53">
        <v>125306</v>
      </c>
      <c r="B13" s="53" t="s">
        <v>34</v>
      </c>
      <c r="C13" s="14" t="s">
        <v>35</v>
      </c>
      <c r="D13" s="53" t="s">
        <v>284</v>
      </c>
      <c r="E13" s="53" t="s">
        <v>284</v>
      </c>
      <c r="F13" s="53" t="s">
        <v>307</v>
      </c>
      <c r="G13" s="53">
        <f t="shared" si="1"/>
        <v>0</v>
      </c>
      <c r="H13" s="53">
        <f t="shared" si="2"/>
        <v>0</v>
      </c>
      <c r="I13" s="53">
        <f t="shared" si="3"/>
        <v>1</v>
      </c>
      <c r="J13" s="53">
        <f t="shared" si="0"/>
        <v>1</v>
      </c>
      <c r="K13" s="53"/>
      <c r="L13" s="53"/>
      <c r="M13" s="53"/>
      <c r="N13" s="53"/>
      <c r="O13" s="13" t="s">
        <v>19</v>
      </c>
      <c r="P13" s="13">
        <v>0</v>
      </c>
      <c r="Q13" s="13">
        <v>0</v>
      </c>
      <c r="R13" s="13">
        <v>0</v>
      </c>
      <c r="S13" s="13">
        <v>0</v>
      </c>
      <c r="T13" s="13" t="s">
        <v>37</v>
      </c>
      <c r="U13" s="13">
        <v>0</v>
      </c>
      <c r="V13" s="13">
        <v>0</v>
      </c>
      <c r="W13" s="13">
        <v>0</v>
      </c>
      <c r="X13" s="13">
        <v>0</v>
      </c>
    </row>
    <row r="14" spans="1:24" ht="15" customHeight="1">
      <c r="A14" s="53">
        <v>125306</v>
      </c>
      <c r="B14" s="53" t="s">
        <v>34</v>
      </c>
      <c r="C14" s="14" t="s">
        <v>38</v>
      </c>
      <c r="D14" s="53" t="s">
        <v>284</v>
      </c>
      <c r="E14" s="53" t="s">
        <v>313</v>
      </c>
      <c r="F14" s="53" t="s">
        <v>307</v>
      </c>
      <c r="G14" s="53">
        <f t="shared" si="1"/>
        <v>0</v>
      </c>
      <c r="H14" s="53">
        <f t="shared" si="2"/>
        <v>1</v>
      </c>
      <c r="I14" s="53">
        <f t="shared" si="3"/>
        <v>1</v>
      </c>
      <c r="J14" s="53">
        <f t="shared" si="0"/>
        <v>1</v>
      </c>
      <c r="K14" s="53"/>
      <c r="L14" s="53"/>
      <c r="M14" s="53"/>
      <c r="N14" s="53"/>
      <c r="O14" s="13" t="s">
        <v>19</v>
      </c>
      <c r="P14" s="13">
        <v>0</v>
      </c>
      <c r="Q14" s="13">
        <v>0</v>
      </c>
      <c r="R14" s="13">
        <v>0</v>
      </c>
      <c r="S14" s="13">
        <v>0</v>
      </c>
      <c r="T14" s="13" t="s">
        <v>37</v>
      </c>
      <c r="U14" s="13">
        <v>0</v>
      </c>
      <c r="V14" s="13">
        <v>0</v>
      </c>
      <c r="W14" s="13">
        <v>0</v>
      </c>
      <c r="X14" s="13">
        <v>0</v>
      </c>
    </row>
    <row r="15" spans="1:24" ht="15" customHeight="1">
      <c r="A15" s="53">
        <v>125306</v>
      </c>
      <c r="B15" s="53" t="s">
        <v>34</v>
      </c>
      <c r="C15" s="14" t="s">
        <v>41</v>
      </c>
      <c r="D15" s="53" t="s">
        <v>284</v>
      </c>
      <c r="E15" s="53" t="s">
        <v>313</v>
      </c>
      <c r="F15" s="53" t="s">
        <v>307</v>
      </c>
      <c r="G15" s="53">
        <f t="shared" si="1"/>
        <v>0</v>
      </c>
      <c r="H15" s="53">
        <f t="shared" si="2"/>
        <v>1</v>
      </c>
      <c r="I15" s="53">
        <f t="shared" si="3"/>
        <v>1</v>
      </c>
      <c r="J15" s="53">
        <f t="shared" si="0"/>
        <v>1</v>
      </c>
      <c r="K15" s="53"/>
      <c r="L15" s="53"/>
      <c r="M15" s="53"/>
      <c r="N15" s="53"/>
      <c r="O15" s="13" t="s">
        <v>19</v>
      </c>
      <c r="P15" s="13">
        <v>0</v>
      </c>
      <c r="Q15" s="13">
        <v>0</v>
      </c>
      <c r="R15" s="13">
        <v>0</v>
      </c>
      <c r="S15" s="13">
        <v>0</v>
      </c>
      <c r="T15" s="13" t="s">
        <v>37</v>
      </c>
      <c r="U15" s="13">
        <v>0</v>
      </c>
      <c r="V15" s="13">
        <v>0</v>
      </c>
      <c r="W15" s="13">
        <v>0</v>
      </c>
      <c r="X15" s="13">
        <v>0</v>
      </c>
    </row>
    <row r="16" spans="1:24" ht="15" customHeight="1">
      <c r="A16" s="53">
        <v>125306</v>
      </c>
      <c r="B16" s="53" t="s">
        <v>34</v>
      </c>
      <c r="C16" s="14" t="s">
        <v>43</v>
      </c>
      <c r="D16" s="53" t="s">
        <v>284</v>
      </c>
      <c r="E16" s="53" t="s">
        <v>313</v>
      </c>
      <c r="F16" s="53" t="s">
        <v>307</v>
      </c>
      <c r="G16" s="53">
        <f t="shared" si="1"/>
        <v>0</v>
      </c>
      <c r="H16" s="53">
        <f t="shared" si="2"/>
        <v>1</v>
      </c>
      <c r="I16" s="53">
        <f t="shared" si="3"/>
        <v>1</v>
      </c>
      <c r="J16" s="53">
        <f t="shared" si="0"/>
        <v>1</v>
      </c>
      <c r="K16" s="53"/>
      <c r="L16" s="53"/>
      <c r="M16" s="53"/>
      <c r="N16" s="53"/>
      <c r="O16" s="13" t="s">
        <v>19</v>
      </c>
      <c r="P16" s="13">
        <v>0</v>
      </c>
      <c r="Q16" s="13">
        <v>0</v>
      </c>
      <c r="R16" s="13">
        <v>0</v>
      </c>
      <c r="S16" s="13">
        <v>0</v>
      </c>
      <c r="T16" s="13" t="s">
        <v>37</v>
      </c>
      <c r="U16" s="13">
        <v>0</v>
      </c>
      <c r="V16" s="13">
        <v>0</v>
      </c>
      <c r="W16" s="13">
        <v>0</v>
      </c>
      <c r="X16" s="13">
        <v>0</v>
      </c>
    </row>
    <row r="17" spans="1:24" ht="15" customHeight="1">
      <c r="A17" s="53">
        <v>125306</v>
      </c>
      <c r="B17" s="53" t="s">
        <v>34</v>
      </c>
      <c r="C17" s="14" t="s">
        <v>44</v>
      </c>
      <c r="D17" s="53" t="s">
        <v>284</v>
      </c>
      <c r="E17" s="53" t="s">
        <v>313</v>
      </c>
      <c r="F17" s="53" t="s">
        <v>307</v>
      </c>
      <c r="G17" s="53">
        <f t="shared" si="1"/>
        <v>0</v>
      </c>
      <c r="H17" s="53">
        <f t="shared" si="2"/>
        <v>1</v>
      </c>
      <c r="I17" s="53">
        <f t="shared" si="3"/>
        <v>1</v>
      </c>
      <c r="J17" s="53">
        <f t="shared" si="0"/>
        <v>1</v>
      </c>
      <c r="K17" s="53"/>
      <c r="L17" s="53"/>
      <c r="M17" s="53"/>
      <c r="N17" s="53"/>
      <c r="O17" s="13" t="s">
        <v>19</v>
      </c>
      <c r="P17" s="13">
        <v>0</v>
      </c>
      <c r="Q17" s="13">
        <v>0</v>
      </c>
      <c r="R17" s="13">
        <v>0</v>
      </c>
      <c r="S17" s="13">
        <v>0</v>
      </c>
      <c r="T17" s="13" t="s">
        <v>37</v>
      </c>
      <c r="U17" s="13">
        <v>0</v>
      </c>
      <c r="V17" s="13">
        <v>0</v>
      </c>
      <c r="W17" s="13">
        <v>0</v>
      </c>
      <c r="X17" s="13">
        <v>0</v>
      </c>
    </row>
    <row r="18" spans="1:24" ht="15" customHeight="1">
      <c r="A18" s="53">
        <v>125306</v>
      </c>
      <c r="B18" s="53" t="s">
        <v>34</v>
      </c>
      <c r="C18" s="14" t="s">
        <v>45</v>
      </c>
      <c r="D18" s="53" t="s">
        <v>284</v>
      </c>
      <c r="E18" s="53" t="s">
        <v>292</v>
      </c>
      <c r="F18" s="53" t="s">
        <v>307</v>
      </c>
      <c r="G18" s="53">
        <f t="shared" si="1"/>
        <v>0</v>
      </c>
      <c r="H18" s="53">
        <f t="shared" si="2"/>
        <v>0</v>
      </c>
      <c r="I18" s="53">
        <f t="shared" si="3"/>
        <v>1</v>
      </c>
      <c r="J18" s="53">
        <f t="shared" si="0"/>
        <v>1</v>
      </c>
      <c r="K18" s="53"/>
      <c r="L18" s="53"/>
      <c r="M18" s="53"/>
      <c r="N18" s="53"/>
      <c r="O18" s="13" t="s">
        <v>19</v>
      </c>
      <c r="P18" s="13">
        <v>0</v>
      </c>
      <c r="Q18" s="13">
        <v>0</v>
      </c>
      <c r="R18" s="13">
        <v>0</v>
      </c>
      <c r="S18" s="13">
        <v>0</v>
      </c>
      <c r="T18" s="13" t="s">
        <v>37</v>
      </c>
      <c r="U18" s="13">
        <v>0</v>
      </c>
      <c r="V18" s="13">
        <v>0</v>
      </c>
      <c r="W18" s="13">
        <v>0</v>
      </c>
      <c r="X18" s="13">
        <v>0</v>
      </c>
    </row>
    <row r="19" spans="1:24" ht="15" customHeight="1">
      <c r="A19" s="53">
        <v>125306</v>
      </c>
      <c r="B19" s="53" t="s">
        <v>34</v>
      </c>
      <c r="C19" s="14" t="s">
        <v>48</v>
      </c>
      <c r="D19" s="53" t="s">
        <v>284</v>
      </c>
      <c r="E19" s="53" t="s">
        <v>284</v>
      </c>
      <c r="F19" s="53" t="s">
        <v>307</v>
      </c>
      <c r="G19" s="53">
        <f t="shared" si="1"/>
        <v>0</v>
      </c>
      <c r="H19" s="53">
        <f t="shared" si="2"/>
        <v>0</v>
      </c>
      <c r="I19" s="53">
        <f t="shared" si="3"/>
        <v>1</v>
      </c>
      <c r="J19" s="53">
        <f t="shared" si="0"/>
        <v>1</v>
      </c>
      <c r="K19" s="53"/>
      <c r="L19" s="53"/>
      <c r="M19" s="53"/>
      <c r="N19" s="53"/>
      <c r="O19" s="13" t="s">
        <v>19</v>
      </c>
      <c r="P19" s="13">
        <v>0</v>
      </c>
      <c r="Q19" s="13">
        <v>0</v>
      </c>
      <c r="R19" s="13">
        <v>0</v>
      </c>
      <c r="S19" s="13">
        <v>0</v>
      </c>
      <c r="T19" s="13" t="s">
        <v>37</v>
      </c>
      <c r="U19" s="13">
        <v>0</v>
      </c>
      <c r="V19" s="13">
        <v>0</v>
      </c>
      <c r="W19" s="13">
        <v>0</v>
      </c>
      <c r="X19" s="13">
        <v>0</v>
      </c>
    </row>
    <row r="20" spans="1:24" ht="15" customHeight="1">
      <c r="A20" s="53">
        <v>125306</v>
      </c>
      <c r="B20" s="53" t="s">
        <v>34</v>
      </c>
      <c r="C20" s="14" t="s">
        <v>51</v>
      </c>
      <c r="D20" s="53" t="s">
        <v>293</v>
      </c>
      <c r="E20" s="53" t="s">
        <v>293</v>
      </c>
      <c r="F20" s="53" t="s">
        <v>307</v>
      </c>
      <c r="G20" s="53">
        <f t="shared" si="1"/>
        <v>0</v>
      </c>
      <c r="H20" s="53">
        <f t="shared" si="2"/>
        <v>0</v>
      </c>
      <c r="I20" s="53">
        <f t="shared" si="3"/>
        <v>1</v>
      </c>
      <c r="J20" s="53">
        <f t="shared" si="0"/>
        <v>1</v>
      </c>
      <c r="K20" s="53"/>
      <c r="L20" s="53"/>
      <c r="M20" s="53"/>
      <c r="N20" s="53"/>
      <c r="O20" s="13" t="s">
        <v>19</v>
      </c>
      <c r="P20" s="13">
        <v>0</v>
      </c>
      <c r="Q20" s="13">
        <v>0</v>
      </c>
      <c r="R20" s="13">
        <v>0</v>
      </c>
      <c r="S20" s="13">
        <v>0</v>
      </c>
      <c r="T20" s="13" t="s">
        <v>37</v>
      </c>
      <c r="U20" s="13">
        <v>0</v>
      </c>
      <c r="V20" s="13">
        <v>0</v>
      </c>
      <c r="W20" s="13">
        <v>0</v>
      </c>
      <c r="X20" s="13">
        <v>0</v>
      </c>
    </row>
    <row r="21" spans="1:24" ht="15" customHeight="1">
      <c r="A21" s="53">
        <v>125306</v>
      </c>
      <c r="B21" s="53" t="s">
        <v>34</v>
      </c>
      <c r="C21" s="14" t="s">
        <v>53</v>
      </c>
      <c r="D21" s="53" t="s">
        <v>284</v>
      </c>
      <c r="E21" s="53" t="s">
        <v>284</v>
      </c>
      <c r="F21" s="53" t="s">
        <v>307</v>
      </c>
      <c r="G21" s="53">
        <f t="shared" si="1"/>
        <v>0</v>
      </c>
      <c r="H21" s="53">
        <f t="shared" si="2"/>
        <v>0</v>
      </c>
      <c r="I21" s="53">
        <f t="shared" si="3"/>
        <v>1</v>
      </c>
      <c r="J21" s="53">
        <f t="shared" si="0"/>
        <v>1</v>
      </c>
      <c r="K21" s="53"/>
      <c r="L21" s="53"/>
      <c r="M21" s="53"/>
      <c r="N21" s="53"/>
      <c r="O21" s="13" t="s">
        <v>19</v>
      </c>
      <c r="P21" s="13">
        <v>0</v>
      </c>
      <c r="Q21" s="13">
        <v>0</v>
      </c>
      <c r="R21" s="13">
        <v>0</v>
      </c>
      <c r="S21" s="13">
        <v>0</v>
      </c>
      <c r="T21" s="13" t="s">
        <v>37</v>
      </c>
      <c r="U21" s="13">
        <v>0</v>
      </c>
      <c r="V21" s="13">
        <v>0</v>
      </c>
      <c r="W21" s="13">
        <v>0</v>
      </c>
      <c r="X21" s="13">
        <v>0</v>
      </c>
    </row>
    <row r="22" spans="1:24" ht="15" customHeight="1">
      <c r="A22" s="53">
        <v>125306</v>
      </c>
      <c r="B22" s="53" t="s">
        <v>34</v>
      </c>
      <c r="C22" s="14" t="s">
        <v>55</v>
      </c>
      <c r="D22" s="53" t="s">
        <v>284</v>
      </c>
      <c r="E22" s="53" t="s">
        <v>299</v>
      </c>
      <c r="F22" s="53" t="s">
        <v>307</v>
      </c>
      <c r="G22" s="53">
        <f t="shared" si="1"/>
        <v>0</v>
      </c>
      <c r="H22" s="53">
        <f t="shared" si="2"/>
        <v>0</v>
      </c>
      <c r="I22" s="53">
        <f t="shared" si="3"/>
        <v>1</v>
      </c>
      <c r="J22" s="53">
        <f t="shared" si="0"/>
        <v>1</v>
      </c>
      <c r="K22" s="53"/>
      <c r="L22" s="53"/>
      <c r="M22" s="53"/>
      <c r="N22" s="53"/>
      <c r="O22" s="13" t="s">
        <v>19</v>
      </c>
      <c r="P22" s="13">
        <v>0</v>
      </c>
      <c r="Q22" s="13">
        <v>0</v>
      </c>
      <c r="R22" s="13">
        <v>0</v>
      </c>
      <c r="S22" s="13">
        <v>0</v>
      </c>
      <c r="T22" s="13" t="s">
        <v>37</v>
      </c>
      <c r="U22" s="13">
        <v>0</v>
      </c>
      <c r="V22" s="13">
        <v>0</v>
      </c>
      <c r="W22" s="13">
        <v>0</v>
      </c>
      <c r="X22" s="13">
        <v>0</v>
      </c>
    </row>
    <row r="23" spans="1:24" ht="15" customHeight="1">
      <c r="A23" s="53">
        <v>130922</v>
      </c>
      <c r="B23" s="53" t="s">
        <v>34</v>
      </c>
      <c r="C23" s="15" t="s">
        <v>58</v>
      </c>
      <c r="D23" s="53" t="s">
        <v>284</v>
      </c>
      <c r="E23" s="53" t="s">
        <v>284</v>
      </c>
      <c r="F23" s="53" t="s">
        <v>307</v>
      </c>
      <c r="G23" s="53">
        <f t="shared" si="1"/>
        <v>0</v>
      </c>
      <c r="H23" s="53">
        <f t="shared" si="2"/>
        <v>0</v>
      </c>
      <c r="I23" s="53">
        <f t="shared" si="3"/>
        <v>1</v>
      </c>
      <c r="J23" s="53">
        <f t="shared" si="0"/>
        <v>1</v>
      </c>
      <c r="K23" s="53"/>
      <c r="L23" s="53"/>
      <c r="M23" s="53"/>
      <c r="N23" s="53"/>
      <c r="O23" s="13" t="s">
        <v>19</v>
      </c>
      <c r="P23" s="13">
        <v>0</v>
      </c>
      <c r="Q23" s="13">
        <v>0</v>
      </c>
      <c r="R23" s="13">
        <v>0</v>
      </c>
      <c r="S23" s="13">
        <v>0</v>
      </c>
      <c r="T23" s="5" t="s">
        <v>59</v>
      </c>
      <c r="U23" s="13">
        <v>0</v>
      </c>
      <c r="V23" s="13">
        <v>0</v>
      </c>
      <c r="W23" s="13">
        <v>0</v>
      </c>
      <c r="X23" s="13">
        <v>0</v>
      </c>
    </row>
    <row r="24" spans="1:24" ht="15" customHeight="1">
      <c r="A24" s="53">
        <v>130922</v>
      </c>
      <c r="B24" s="53" t="s">
        <v>34</v>
      </c>
      <c r="C24" s="15" t="s">
        <v>60</v>
      </c>
      <c r="D24" s="53" t="s">
        <v>284</v>
      </c>
      <c r="E24" s="53" t="s">
        <v>314</v>
      </c>
      <c r="F24" s="53" t="s">
        <v>307</v>
      </c>
      <c r="G24" s="53">
        <f t="shared" si="1"/>
        <v>0</v>
      </c>
      <c r="H24" s="53">
        <f t="shared" si="2"/>
        <v>0</v>
      </c>
      <c r="I24" s="53">
        <f t="shared" si="3"/>
        <v>1</v>
      </c>
      <c r="J24" s="53">
        <f t="shared" si="0"/>
        <v>1</v>
      </c>
      <c r="K24" s="53"/>
      <c r="L24" s="53"/>
      <c r="M24" s="53"/>
      <c r="N24" s="53"/>
      <c r="O24" s="13" t="s">
        <v>19</v>
      </c>
      <c r="P24" s="13">
        <v>0</v>
      </c>
      <c r="Q24" s="13">
        <v>0</v>
      </c>
      <c r="R24" s="13">
        <v>0</v>
      </c>
      <c r="S24" s="13">
        <v>0</v>
      </c>
      <c r="T24" s="5" t="s">
        <v>59</v>
      </c>
      <c r="U24" s="13">
        <v>0</v>
      </c>
      <c r="V24" s="13">
        <v>0</v>
      </c>
      <c r="W24" s="13">
        <v>0</v>
      </c>
      <c r="X24" s="13">
        <v>0</v>
      </c>
    </row>
    <row r="25" spans="1:24" ht="15" customHeight="1">
      <c r="A25" s="53">
        <v>130922</v>
      </c>
      <c r="B25" s="53" t="s">
        <v>34</v>
      </c>
      <c r="C25" s="15" t="s">
        <v>62</v>
      </c>
      <c r="D25" s="53" t="s">
        <v>284</v>
      </c>
      <c r="E25" s="53" t="s">
        <v>284</v>
      </c>
      <c r="F25" s="53" t="s">
        <v>307</v>
      </c>
      <c r="G25" s="53">
        <f t="shared" si="1"/>
        <v>0</v>
      </c>
      <c r="H25" s="53">
        <f t="shared" si="2"/>
        <v>0</v>
      </c>
      <c r="I25" s="53">
        <f t="shared" si="3"/>
        <v>1</v>
      </c>
      <c r="J25" s="53">
        <f t="shared" si="0"/>
        <v>1</v>
      </c>
      <c r="K25" s="53"/>
      <c r="L25" s="53"/>
      <c r="M25" s="53"/>
      <c r="N25" s="53"/>
      <c r="O25" s="13" t="s">
        <v>19</v>
      </c>
      <c r="P25" s="13">
        <v>0</v>
      </c>
      <c r="Q25" s="13">
        <v>0</v>
      </c>
      <c r="R25" s="13">
        <v>0</v>
      </c>
      <c r="S25" s="13">
        <v>0</v>
      </c>
      <c r="T25" s="5" t="s">
        <v>59</v>
      </c>
      <c r="U25" s="13">
        <v>0</v>
      </c>
      <c r="V25" s="13">
        <v>0</v>
      </c>
      <c r="W25" s="13">
        <v>0</v>
      </c>
      <c r="X25" s="13">
        <v>0</v>
      </c>
    </row>
    <row r="26" spans="1:24" ht="15" customHeight="1">
      <c r="A26" s="53">
        <v>130922</v>
      </c>
      <c r="B26" s="53" t="s">
        <v>34</v>
      </c>
      <c r="C26" s="15" t="s">
        <v>63</v>
      </c>
      <c r="D26" s="53" t="s">
        <v>284</v>
      </c>
      <c r="E26" s="53" t="s">
        <v>284</v>
      </c>
      <c r="F26" s="53" t="s">
        <v>307</v>
      </c>
      <c r="G26" s="53">
        <f t="shared" si="1"/>
        <v>0</v>
      </c>
      <c r="H26" s="53">
        <f t="shared" si="2"/>
        <v>0</v>
      </c>
      <c r="I26" s="53">
        <f t="shared" si="3"/>
        <v>1</v>
      </c>
      <c r="J26" s="53">
        <f t="shared" si="0"/>
        <v>1</v>
      </c>
      <c r="K26" s="53"/>
      <c r="L26" s="53"/>
      <c r="M26" s="53"/>
      <c r="N26" s="53"/>
      <c r="O26" s="13" t="s">
        <v>19</v>
      </c>
      <c r="P26" s="13">
        <v>0</v>
      </c>
      <c r="Q26" s="13">
        <v>0</v>
      </c>
      <c r="R26" s="13">
        <v>0</v>
      </c>
      <c r="S26" s="13">
        <v>0</v>
      </c>
      <c r="T26" s="5" t="s">
        <v>59</v>
      </c>
      <c r="U26" s="13">
        <v>0</v>
      </c>
      <c r="V26" s="13">
        <v>0</v>
      </c>
      <c r="W26" s="13">
        <v>0</v>
      </c>
      <c r="X26" s="13">
        <v>0</v>
      </c>
    </row>
    <row r="27" spans="1:24" ht="15" customHeight="1">
      <c r="A27" s="53">
        <v>130922</v>
      </c>
      <c r="B27" s="53" t="s">
        <v>34</v>
      </c>
      <c r="C27" s="15" t="s">
        <v>65</v>
      </c>
      <c r="D27" s="53" t="s">
        <v>284</v>
      </c>
      <c r="E27" s="53" t="s">
        <v>315</v>
      </c>
      <c r="F27" s="53" t="s">
        <v>307</v>
      </c>
      <c r="G27" s="53">
        <f t="shared" si="1"/>
        <v>0</v>
      </c>
      <c r="H27" s="53">
        <f t="shared" si="2"/>
        <v>0</v>
      </c>
      <c r="I27" s="53">
        <f t="shared" si="3"/>
        <v>1</v>
      </c>
      <c r="J27" s="53">
        <f t="shared" si="0"/>
        <v>1</v>
      </c>
      <c r="K27" s="53"/>
      <c r="L27" s="53"/>
      <c r="M27" s="53"/>
      <c r="N27" s="53"/>
      <c r="O27" s="13" t="s">
        <v>19</v>
      </c>
      <c r="P27" s="13">
        <v>0</v>
      </c>
      <c r="Q27" s="13">
        <v>0</v>
      </c>
      <c r="R27" s="13">
        <v>0</v>
      </c>
      <c r="S27" s="13">
        <v>0</v>
      </c>
      <c r="T27" s="5" t="s">
        <v>59</v>
      </c>
      <c r="U27" s="13">
        <v>0</v>
      </c>
      <c r="V27" s="13">
        <v>0</v>
      </c>
      <c r="W27" s="13">
        <v>0</v>
      </c>
      <c r="X27" s="13">
        <v>0</v>
      </c>
    </row>
    <row r="28" spans="1:24" ht="15" customHeight="1">
      <c r="A28" s="53">
        <v>130922</v>
      </c>
      <c r="B28" s="53" t="s">
        <v>34</v>
      </c>
      <c r="C28" s="15" t="s">
        <v>68</v>
      </c>
      <c r="D28" s="53" t="s">
        <v>284</v>
      </c>
      <c r="E28" s="53" t="s">
        <v>284</v>
      </c>
      <c r="F28" s="53" t="s">
        <v>307</v>
      </c>
      <c r="G28" s="53">
        <f t="shared" si="1"/>
        <v>0</v>
      </c>
      <c r="H28" s="53">
        <f t="shared" si="2"/>
        <v>0</v>
      </c>
      <c r="I28" s="53">
        <f t="shared" si="3"/>
        <v>1</v>
      </c>
      <c r="J28" s="53">
        <f t="shared" si="0"/>
        <v>1</v>
      </c>
      <c r="K28" s="53"/>
      <c r="L28" s="53"/>
      <c r="M28" s="53"/>
      <c r="N28" s="53"/>
      <c r="O28" s="13" t="s">
        <v>19</v>
      </c>
      <c r="P28" s="13">
        <v>0</v>
      </c>
      <c r="Q28" s="13">
        <v>0</v>
      </c>
      <c r="R28" s="13">
        <v>0</v>
      </c>
      <c r="S28" s="13">
        <v>0</v>
      </c>
      <c r="T28" s="5" t="s">
        <v>59</v>
      </c>
      <c r="U28" s="13">
        <v>0</v>
      </c>
      <c r="V28" s="13">
        <v>0</v>
      </c>
      <c r="W28" s="13">
        <v>0</v>
      </c>
      <c r="X28" s="13">
        <v>0</v>
      </c>
    </row>
    <row r="29" spans="1:24" ht="15" customHeight="1">
      <c r="A29" s="53">
        <v>130922</v>
      </c>
      <c r="B29" s="53" t="s">
        <v>34</v>
      </c>
      <c r="C29" s="15" t="s">
        <v>70</v>
      </c>
      <c r="D29" s="53" t="s">
        <v>284</v>
      </c>
      <c r="E29" s="53" t="s">
        <v>314</v>
      </c>
      <c r="F29" s="53" t="s">
        <v>307</v>
      </c>
      <c r="G29" s="53">
        <f t="shared" si="1"/>
        <v>0</v>
      </c>
      <c r="H29" s="53">
        <f t="shared" si="2"/>
        <v>0</v>
      </c>
      <c r="I29" s="53">
        <f t="shared" si="3"/>
        <v>1</v>
      </c>
      <c r="J29" s="53">
        <f t="shared" si="0"/>
        <v>1</v>
      </c>
      <c r="K29" s="53"/>
      <c r="L29" s="53"/>
      <c r="M29" s="53"/>
      <c r="N29" s="53"/>
      <c r="O29" s="13" t="s">
        <v>19</v>
      </c>
      <c r="P29" s="13">
        <v>0</v>
      </c>
      <c r="Q29" s="13">
        <v>0</v>
      </c>
      <c r="R29" s="13">
        <v>0</v>
      </c>
      <c r="S29" s="13">
        <v>0</v>
      </c>
      <c r="T29" s="5" t="s">
        <v>59</v>
      </c>
      <c r="U29" s="13">
        <v>0</v>
      </c>
      <c r="V29" s="13">
        <v>0</v>
      </c>
      <c r="W29" s="13">
        <v>0</v>
      </c>
      <c r="X29" s="13">
        <v>0</v>
      </c>
    </row>
    <row r="30" spans="1:24" ht="15" customHeight="1">
      <c r="A30" s="53">
        <v>130922</v>
      </c>
      <c r="B30" s="53" t="s">
        <v>34</v>
      </c>
      <c r="C30" s="15" t="s">
        <v>71</v>
      </c>
      <c r="D30" s="53" t="s">
        <v>299</v>
      </c>
      <c r="E30" s="53" t="s">
        <v>315</v>
      </c>
      <c r="F30" s="53" t="s">
        <v>307</v>
      </c>
      <c r="G30" s="53">
        <f t="shared" si="1"/>
        <v>0</v>
      </c>
      <c r="H30" s="53">
        <f t="shared" si="2"/>
        <v>0</v>
      </c>
      <c r="I30" s="53">
        <f t="shared" si="3"/>
        <v>1</v>
      </c>
      <c r="J30" s="53">
        <f t="shared" si="0"/>
        <v>1</v>
      </c>
      <c r="K30" s="53"/>
      <c r="L30" s="53"/>
      <c r="M30" s="53"/>
      <c r="N30" s="53"/>
      <c r="O30" s="13" t="s">
        <v>19</v>
      </c>
      <c r="P30" s="13">
        <v>0</v>
      </c>
      <c r="Q30" s="13">
        <v>0</v>
      </c>
      <c r="R30" s="13">
        <v>0</v>
      </c>
      <c r="S30" s="13">
        <v>0</v>
      </c>
      <c r="T30" s="5" t="s">
        <v>59</v>
      </c>
      <c r="U30" s="13">
        <v>0</v>
      </c>
      <c r="V30" s="13">
        <v>0</v>
      </c>
      <c r="W30" s="13">
        <v>0</v>
      </c>
      <c r="X30" s="13">
        <v>0</v>
      </c>
    </row>
    <row r="31" spans="1:24" ht="15" customHeight="1">
      <c r="A31" s="53">
        <v>130922</v>
      </c>
      <c r="B31" s="53" t="s">
        <v>34</v>
      </c>
      <c r="C31" s="15" t="s">
        <v>73</v>
      </c>
      <c r="D31" s="53" t="s">
        <v>284</v>
      </c>
      <c r="E31" s="53" t="s">
        <v>314</v>
      </c>
      <c r="F31" s="53" t="s">
        <v>307</v>
      </c>
      <c r="G31" s="53">
        <f t="shared" si="1"/>
        <v>0</v>
      </c>
      <c r="H31" s="53">
        <f t="shared" si="2"/>
        <v>0</v>
      </c>
      <c r="I31" s="53">
        <f t="shared" si="3"/>
        <v>1</v>
      </c>
      <c r="J31" s="53">
        <f t="shared" si="0"/>
        <v>1</v>
      </c>
      <c r="K31" s="53"/>
      <c r="L31" s="53"/>
      <c r="M31" s="53"/>
      <c r="N31" s="53"/>
      <c r="O31" s="13" t="s">
        <v>19</v>
      </c>
      <c r="P31" s="13">
        <v>0</v>
      </c>
      <c r="Q31" s="13">
        <v>0</v>
      </c>
      <c r="R31" s="13">
        <v>0</v>
      </c>
      <c r="S31" s="13">
        <v>0</v>
      </c>
      <c r="T31" s="5" t="s">
        <v>59</v>
      </c>
      <c r="U31" s="13">
        <v>0</v>
      </c>
      <c r="V31" s="13">
        <v>0</v>
      </c>
      <c r="W31" s="13">
        <v>0</v>
      </c>
      <c r="X31" s="13">
        <v>0</v>
      </c>
    </row>
    <row r="32" spans="1:24" ht="15" customHeight="1">
      <c r="A32" s="53">
        <v>130922</v>
      </c>
      <c r="B32" s="53" t="s">
        <v>34</v>
      </c>
      <c r="C32" s="15" t="s">
        <v>74</v>
      </c>
      <c r="D32" s="53" t="s">
        <v>284</v>
      </c>
      <c r="E32" s="53" t="s">
        <v>284</v>
      </c>
      <c r="F32" s="53" t="s">
        <v>307</v>
      </c>
      <c r="G32" s="53">
        <f t="shared" si="1"/>
        <v>0</v>
      </c>
      <c r="H32" s="53">
        <f t="shared" si="2"/>
        <v>0</v>
      </c>
      <c r="I32" s="53">
        <f t="shared" si="3"/>
        <v>1</v>
      </c>
      <c r="J32" s="53">
        <f t="shared" si="0"/>
        <v>1</v>
      </c>
      <c r="K32" s="53"/>
      <c r="L32" s="53"/>
      <c r="M32" s="53"/>
      <c r="N32" s="53"/>
      <c r="O32" s="13" t="s">
        <v>19</v>
      </c>
      <c r="P32" s="13">
        <v>0</v>
      </c>
      <c r="Q32" s="13">
        <v>0</v>
      </c>
      <c r="R32" s="13">
        <v>0</v>
      </c>
      <c r="S32" s="13">
        <v>0</v>
      </c>
      <c r="T32" s="5" t="s">
        <v>59</v>
      </c>
      <c r="U32" s="13">
        <v>0</v>
      </c>
      <c r="V32" s="13">
        <v>0</v>
      </c>
      <c r="W32" s="13">
        <v>0</v>
      </c>
      <c r="X32" s="13">
        <v>0</v>
      </c>
    </row>
    <row r="33" spans="1:24" ht="15" customHeight="1">
      <c r="A33" s="53">
        <v>137639</v>
      </c>
      <c r="B33" s="53" t="s">
        <v>77</v>
      </c>
      <c r="C33" s="16" t="s">
        <v>78</v>
      </c>
      <c r="D33" s="53" t="s">
        <v>284</v>
      </c>
      <c r="E33" s="53" t="s">
        <v>316</v>
      </c>
      <c r="F33" s="53" t="s">
        <v>307</v>
      </c>
      <c r="G33" s="53">
        <f t="shared" si="1"/>
        <v>0</v>
      </c>
      <c r="H33" s="53">
        <f t="shared" si="2"/>
        <v>0</v>
      </c>
      <c r="I33" s="53">
        <f t="shared" si="3"/>
        <v>0</v>
      </c>
      <c r="J33" s="53">
        <f t="shared" si="0"/>
        <v>0</v>
      </c>
      <c r="K33" s="53"/>
      <c r="L33" s="53"/>
      <c r="M33" s="53"/>
      <c r="N33" s="53"/>
      <c r="O33" s="13" t="s">
        <v>19</v>
      </c>
      <c r="P33" s="13">
        <v>0</v>
      </c>
      <c r="Q33" s="13">
        <v>0</v>
      </c>
      <c r="R33" s="13">
        <v>0</v>
      </c>
      <c r="S33" s="13">
        <v>0</v>
      </c>
      <c r="T33" s="5" t="s">
        <v>80</v>
      </c>
      <c r="U33" s="13">
        <v>0</v>
      </c>
      <c r="V33" s="13">
        <v>0</v>
      </c>
      <c r="W33" s="13">
        <v>0</v>
      </c>
      <c r="X33" s="13">
        <v>0</v>
      </c>
    </row>
    <row r="34" spans="1:24" ht="15" customHeight="1">
      <c r="A34" s="53">
        <v>137639</v>
      </c>
      <c r="B34" s="53" t="s">
        <v>77</v>
      </c>
      <c r="C34" s="16" t="s">
        <v>81</v>
      </c>
      <c r="D34" s="53" t="s">
        <v>284</v>
      </c>
      <c r="E34" s="53" t="s">
        <v>284</v>
      </c>
      <c r="F34" s="53" t="s">
        <v>307</v>
      </c>
      <c r="G34" s="53">
        <f t="shared" si="1"/>
        <v>0</v>
      </c>
      <c r="H34" s="53">
        <f t="shared" si="2"/>
        <v>0</v>
      </c>
      <c r="I34" s="53">
        <f t="shared" si="3"/>
        <v>0</v>
      </c>
      <c r="J34" s="53">
        <f t="shared" si="0"/>
        <v>0</v>
      </c>
      <c r="K34" s="53"/>
      <c r="L34" s="53"/>
      <c r="M34" s="53"/>
      <c r="N34" s="53"/>
      <c r="O34" s="13" t="s">
        <v>19</v>
      </c>
      <c r="P34" s="13">
        <v>0</v>
      </c>
      <c r="Q34" s="13">
        <v>0</v>
      </c>
      <c r="R34" s="13">
        <v>0</v>
      </c>
      <c r="S34" s="13">
        <v>0</v>
      </c>
      <c r="T34" s="5" t="s">
        <v>80</v>
      </c>
      <c r="U34" s="13">
        <v>0</v>
      </c>
      <c r="V34" s="13">
        <v>0</v>
      </c>
      <c r="W34" s="13">
        <v>0</v>
      </c>
      <c r="X34" s="13">
        <v>0</v>
      </c>
    </row>
    <row r="35" spans="1:24" ht="15" customHeight="1">
      <c r="A35" s="53">
        <v>137639</v>
      </c>
      <c r="B35" s="53" t="s">
        <v>77</v>
      </c>
      <c r="C35" s="16" t="s">
        <v>83</v>
      </c>
      <c r="D35" s="53" t="s">
        <v>284</v>
      </c>
      <c r="E35" s="53" t="s">
        <v>317</v>
      </c>
      <c r="F35" s="53" t="s">
        <v>307</v>
      </c>
      <c r="G35" s="53">
        <f t="shared" si="1"/>
        <v>0</v>
      </c>
      <c r="H35" s="53">
        <f t="shared" si="2"/>
        <v>0</v>
      </c>
      <c r="I35" s="53">
        <f t="shared" si="3"/>
        <v>0</v>
      </c>
      <c r="J35" s="53">
        <f aca="true" t="shared" si="4" ref="J35:J66">INT(OR(G35,H35,I35))</f>
        <v>0</v>
      </c>
      <c r="K35" s="53"/>
      <c r="L35" s="53"/>
      <c r="M35" s="53"/>
      <c r="N35" s="53"/>
      <c r="O35" s="13" t="s">
        <v>19</v>
      </c>
      <c r="P35" s="13">
        <v>0</v>
      </c>
      <c r="Q35" s="13">
        <v>0</v>
      </c>
      <c r="R35" s="13">
        <v>0</v>
      </c>
      <c r="S35" s="13">
        <v>0</v>
      </c>
      <c r="T35" s="5" t="s">
        <v>80</v>
      </c>
      <c r="U35" s="13">
        <v>0</v>
      </c>
      <c r="V35" s="13">
        <v>0</v>
      </c>
      <c r="W35" s="13">
        <v>0</v>
      </c>
      <c r="X35" s="13">
        <v>0</v>
      </c>
    </row>
    <row r="36" spans="1:24" ht="15" customHeight="1">
      <c r="A36" s="53">
        <v>137639</v>
      </c>
      <c r="B36" s="53" t="s">
        <v>77</v>
      </c>
      <c r="C36" s="16" t="s">
        <v>86</v>
      </c>
      <c r="D36" s="53" t="s">
        <v>284</v>
      </c>
      <c r="E36" s="53" t="s">
        <v>318</v>
      </c>
      <c r="F36" s="53" t="s">
        <v>307</v>
      </c>
      <c r="G36" s="53">
        <f aca="true" t="shared" si="5" ref="G36:G67">IF(ISERROR(SEARCH(B36,D36)),0,1)</f>
        <v>0</v>
      </c>
      <c r="H36" s="53">
        <f aca="true" t="shared" si="6" ref="H36:H67">IF(ISERROR(SEARCH($B36,E36)),0,1)</f>
        <v>0</v>
      </c>
      <c r="I36" s="53">
        <f aca="true" t="shared" si="7" ref="I36:I67">IF(ISERROR(SEARCH($B36,F36)),0,1)</f>
        <v>0</v>
      </c>
      <c r="J36" s="53">
        <f t="shared" si="4"/>
        <v>0</v>
      </c>
      <c r="K36" s="53"/>
      <c r="L36" s="53"/>
      <c r="M36" s="53"/>
      <c r="N36" s="53"/>
      <c r="O36" s="13" t="s">
        <v>19</v>
      </c>
      <c r="P36" s="13">
        <v>0</v>
      </c>
      <c r="Q36" s="13">
        <v>0</v>
      </c>
      <c r="R36" s="13">
        <v>0</v>
      </c>
      <c r="S36" s="13">
        <v>0</v>
      </c>
      <c r="T36" s="5" t="s">
        <v>80</v>
      </c>
      <c r="U36" s="13">
        <v>0</v>
      </c>
      <c r="V36" s="13">
        <v>0</v>
      </c>
      <c r="W36" s="13">
        <v>0</v>
      </c>
      <c r="X36" s="13">
        <v>0</v>
      </c>
    </row>
    <row r="37" spans="1:24" ht="15" customHeight="1">
      <c r="A37" s="53">
        <v>137639</v>
      </c>
      <c r="B37" s="53" t="s">
        <v>77</v>
      </c>
      <c r="C37" s="17" t="s">
        <v>88</v>
      </c>
      <c r="D37" s="53" t="s">
        <v>319</v>
      </c>
      <c r="E37" s="53" t="s">
        <v>320</v>
      </c>
      <c r="F37" s="53" t="s">
        <v>307</v>
      </c>
      <c r="G37" s="53">
        <f t="shared" si="5"/>
        <v>0</v>
      </c>
      <c r="H37" s="53">
        <f t="shared" si="6"/>
        <v>0</v>
      </c>
      <c r="I37" s="53">
        <f t="shared" si="7"/>
        <v>0</v>
      </c>
      <c r="J37" s="53">
        <f t="shared" si="4"/>
        <v>0</v>
      </c>
      <c r="K37" s="53"/>
      <c r="L37" s="53"/>
      <c r="M37" s="53"/>
      <c r="N37" s="53"/>
      <c r="O37" s="13" t="s">
        <v>19</v>
      </c>
      <c r="P37" s="13">
        <v>0</v>
      </c>
      <c r="Q37" s="13">
        <v>0</v>
      </c>
      <c r="R37" s="13">
        <v>0</v>
      </c>
      <c r="S37" s="13">
        <v>0</v>
      </c>
      <c r="T37" s="5" t="s">
        <v>80</v>
      </c>
      <c r="U37" s="13">
        <v>0</v>
      </c>
      <c r="V37" s="13">
        <v>0</v>
      </c>
      <c r="W37" s="13">
        <v>0</v>
      </c>
      <c r="X37" s="13">
        <v>0</v>
      </c>
    </row>
    <row r="38" spans="1:24" ht="15" customHeight="1">
      <c r="A38" s="53">
        <v>137639</v>
      </c>
      <c r="B38" s="53" t="s">
        <v>77</v>
      </c>
      <c r="C38" s="17" t="s">
        <v>88</v>
      </c>
      <c r="D38" s="53" t="s">
        <v>319</v>
      </c>
      <c r="E38" s="53" t="s">
        <v>320</v>
      </c>
      <c r="F38" s="53" t="s">
        <v>307</v>
      </c>
      <c r="G38" s="53">
        <f t="shared" si="5"/>
        <v>0</v>
      </c>
      <c r="H38" s="53">
        <f t="shared" si="6"/>
        <v>0</v>
      </c>
      <c r="I38" s="53">
        <f t="shared" si="7"/>
        <v>0</v>
      </c>
      <c r="J38" s="53">
        <f t="shared" si="4"/>
        <v>0</v>
      </c>
      <c r="K38" s="53"/>
      <c r="L38" s="53"/>
      <c r="M38" s="53"/>
      <c r="N38" s="53"/>
      <c r="O38" s="13" t="s">
        <v>19</v>
      </c>
      <c r="P38" s="13">
        <v>0</v>
      </c>
      <c r="Q38" s="13">
        <v>0</v>
      </c>
      <c r="R38" s="13">
        <v>0</v>
      </c>
      <c r="S38" s="13">
        <v>0</v>
      </c>
      <c r="T38" s="5" t="s">
        <v>80</v>
      </c>
      <c r="U38" s="13">
        <v>0</v>
      </c>
      <c r="V38" s="13">
        <v>0</v>
      </c>
      <c r="W38" s="13">
        <v>0</v>
      </c>
      <c r="X38" s="13">
        <v>0</v>
      </c>
    </row>
    <row r="39" spans="1:24" ht="15" customHeight="1">
      <c r="A39" s="53">
        <v>137639</v>
      </c>
      <c r="B39" s="53" t="s">
        <v>77</v>
      </c>
      <c r="C39" s="16" t="s">
        <v>91</v>
      </c>
      <c r="D39" s="53" t="s">
        <v>284</v>
      </c>
      <c r="E39" s="53" t="s">
        <v>299</v>
      </c>
      <c r="F39" s="53" t="s">
        <v>307</v>
      </c>
      <c r="G39" s="53">
        <f t="shared" si="5"/>
        <v>0</v>
      </c>
      <c r="H39" s="53">
        <f t="shared" si="6"/>
        <v>0</v>
      </c>
      <c r="I39" s="53">
        <f t="shared" si="7"/>
        <v>0</v>
      </c>
      <c r="J39" s="53">
        <f t="shared" si="4"/>
        <v>0</v>
      </c>
      <c r="K39" s="53"/>
      <c r="L39" s="53"/>
      <c r="M39" s="53"/>
      <c r="N39" s="53"/>
      <c r="O39" s="13" t="s">
        <v>19</v>
      </c>
      <c r="P39" s="13">
        <v>0</v>
      </c>
      <c r="Q39" s="13">
        <v>0</v>
      </c>
      <c r="R39" s="13">
        <v>0</v>
      </c>
      <c r="S39" s="13">
        <v>0</v>
      </c>
      <c r="T39" s="5" t="s">
        <v>80</v>
      </c>
      <c r="U39" s="13">
        <v>0</v>
      </c>
      <c r="V39" s="13">
        <v>0</v>
      </c>
      <c r="W39" s="13">
        <v>0</v>
      </c>
      <c r="X39" s="13">
        <v>0</v>
      </c>
    </row>
    <row r="40" spans="1:24" ht="15" customHeight="1">
      <c r="A40" s="53">
        <v>137639</v>
      </c>
      <c r="B40" s="53" t="s">
        <v>77</v>
      </c>
      <c r="C40" s="16" t="s">
        <v>93</v>
      </c>
      <c r="D40" s="53" t="s">
        <v>284</v>
      </c>
      <c r="E40" s="53" t="s">
        <v>318</v>
      </c>
      <c r="F40" s="53" t="s">
        <v>307</v>
      </c>
      <c r="G40" s="53">
        <f t="shared" si="5"/>
        <v>0</v>
      </c>
      <c r="H40" s="53">
        <f t="shared" si="6"/>
        <v>0</v>
      </c>
      <c r="I40" s="53">
        <f t="shared" si="7"/>
        <v>0</v>
      </c>
      <c r="J40" s="53">
        <f t="shared" si="4"/>
        <v>0</v>
      </c>
      <c r="K40" s="53"/>
      <c r="L40" s="53"/>
      <c r="M40" s="53"/>
      <c r="N40" s="53"/>
      <c r="O40" s="13" t="s">
        <v>19</v>
      </c>
      <c r="P40" s="13">
        <v>0</v>
      </c>
      <c r="Q40" s="13">
        <v>0</v>
      </c>
      <c r="R40" s="13">
        <v>0</v>
      </c>
      <c r="S40" s="13">
        <v>0</v>
      </c>
      <c r="T40" s="5" t="s">
        <v>80</v>
      </c>
      <c r="U40" s="13">
        <v>0</v>
      </c>
      <c r="V40" s="13">
        <v>0</v>
      </c>
      <c r="W40" s="13">
        <v>0</v>
      </c>
      <c r="X40" s="13">
        <v>0</v>
      </c>
    </row>
    <row r="41" spans="1:24" ht="15" customHeight="1">
      <c r="A41" s="53">
        <v>137639</v>
      </c>
      <c r="B41" s="53" t="s">
        <v>77</v>
      </c>
      <c r="C41" s="16" t="s">
        <v>95</v>
      </c>
      <c r="D41" s="53" t="s">
        <v>284</v>
      </c>
      <c r="E41" s="53" t="s">
        <v>318</v>
      </c>
      <c r="F41" s="53" t="s">
        <v>307</v>
      </c>
      <c r="G41" s="53">
        <f t="shared" si="5"/>
        <v>0</v>
      </c>
      <c r="H41" s="53">
        <f t="shared" si="6"/>
        <v>0</v>
      </c>
      <c r="I41" s="53">
        <f t="shared" si="7"/>
        <v>0</v>
      </c>
      <c r="J41" s="53">
        <f t="shared" si="4"/>
        <v>0</v>
      </c>
      <c r="K41" s="53"/>
      <c r="L41" s="53"/>
      <c r="M41" s="53"/>
      <c r="N41" s="53"/>
      <c r="O41" s="13" t="s">
        <v>19</v>
      </c>
      <c r="P41" s="13">
        <v>0</v>
      </c>
      <c r="Q41" s="13">
        <v>0</v>
      </c>
      <c r="R41" s="13">
        <v>0</v>
      </c>
      <c r="S41" s="13">
        <v>0</v>
      </c>
      <c r="T41" s="5" t="s">
        <v>80</v>
      </c>
      <c r="U41" s="13">
        <v>0</v>
      </c>
      <c r="V41" s="13">
        <v>0</v>
      </c>
      <c r="W41" s="13">
        <v>0</v>
      </c>
      <c r="X41" s="13">
        <v>0</v>
      </c>
    </row>
    <row r="42" spans="1:24" ht="15" customHeight="1">
      <c r="A42" s="53">
        <v>137639</v>
      </c>
      <c r="B42" s="53" t="s">
        <v>77</v>
      </c>
      <c r="C42" s="17" t="s">
        <v>88</v>
      </c>
      <c r="D42" s="53" t="s">
        <v>319</v>
      </c>
      <c r="E42" s="53" t="s">
        <v>320</v>
      </c>
      <c r="F42" s="53" t="s">
        <v>307</v>
      </c>
      <c r="G42" s="53">
        <f t="shared" si="5"/>
        <v>0</v>
      </c>
      <c r="H42" s="53">
        <f t="shared" si="6"/>
        <v>0</v>
      </c>
      <c r="I42" s="53">
        <f t="shared" si="7"/>
        <v>0</v>
      </c>
      <c r="J42" s="53">
        <f t="shared" si="4"/>
        <v>0</v>
      </c>
      <c r="K42" s="53"/>
      <c r="L42" s="53"/>
      <c r="M42" s="53"/>
      <c r="N42" s="53"/>
      <c r="O42" s="13" t="s">
        <v>19</v>
      </c>
      <c r="P42" s="13">
        <v>0</v>
      </c>
      <c r="Q42" s="13">
        <v>0</v>
      </c>
      <c r="R42" s="13">
        <v>0</v>
      </c>
      <c r="S42" s="13">
        <v>0</v>
      </c>
      <c r="T42" s="5" t="s">
        <v>80</v>
      </c>
      <c r="U42" s="13">
        <v>0</v>
      </c>
      <c r="V42" s="13">
        <v>0</v>
      </c>
      <c r="W42" s="13">
        <v>0</v>
      </c>
      <c r="X42" s="13">
        <v>0</v>
      </c>
    </row>
    <row r="43" spans="1:24" ht="15" customHeight="1">
      <c r="A43" s="53">
        <v>140603</v>
      </c>
      <c r="B43" s="53" t="s">
        <v>34</v>
      </c>
      <c r="C43" s="19" t="s">
        <v>96</v>
      </c>
      <c r="D43" s="53" t="s">
        <v>284</v>
      </c>
      <c r="E43" s="53" t="s">
        <v>321</v>
      </c>
      <c r="F43" s="53" t="s">
        <v>307</v>
      </c>
      <c r="G43" s="53">
        <f t="shared" si="5"/>
        <v>0</v>
      </c>
      <c r="H43" s="53">
        <f t="shared" si="6"/>
        <v>0</v>
      </c>
      <c r="I43" s="53">
        <f t="shared" si="7"/>
        <v>1</v>
      </c>
      <c r="J43" s="53">
        <f t="shared" si="4"/>
        <v>1</v>
      </c>
      <c r="K43" s="53"/>
      <c r="L43" s="53"/>
      <c r="M43" s="53"/>
      <c r="N43" s="53"/>
      <c r="O43" s="13" t="s">
        <v>19</v>
      </c>
      <c r="P43" s="13">
        <v>0</v>
      </c>
      <c r="Q43" s="13">
        <v>0</v>
      </c>
      <c r="R43" s="13">
        <v>0</v>
      </c>
      <c r="S43" s="13">
        <v>0</v>
      </c>
      <c r="T43" s="5" t="s">
        <v>98</v>
      </c>
      <c r="U43" s="13">
        <v>0</v>
      </c>
      <c r="V43" s="13">
        <v>0</v>
      </c>
      <c r="W43" s="13">
        <v>0</v>
      </c>
      <c r="X43" s="13">
        <v>0</v>
      </c>
    </row>
    <row r="44" spans="1:24" ht="15" customHeight="1">
      <c r="A44" s="53">
        <v>140603</v>
      </c>
      <c r="B44" s="53" t="s">
        <v>34</v>
      </c>
      <c r="C44" s="19" t="s">
        <v>99</v>
      </c>
      <c r="D44" s="53" t="s">
        <v>322</v>
      </c>
      <c r="E44" s="53" t="s">
        <v>321</v>
      </c>
      <c r="F44" s="53" t="s">
        <v>307</v>
      </c>
      <c r="G44" s="53">
        <f t="shared" si="5"/>
        <v>0</v>
      </c>
      <c r="H44" s="53">
        <f t="shared" si="6"/>
        <v>0</v>
      </c>
      <c r="I44" s="53">
        <f t="shared" si="7"/>
        <v>1</v>
      </c>
      <c r="J44" s="53">
        <f t="shared" si="4"/>
        <v>1</v>
      </c>
      <c r="K44" s="53"/>
      <c r="L44" s="53"/>
      <c r="M44" s="53"/>
      <c r="N44" s="53"/>
      <c r="O44" s="13" t="s">
        <v>19</v>
      </c>
      <c r="P44" s="13">
        <v>0</v>
      </c>
      <c r="Q44" s="13">
        <v>0</v>
      </c>
      <c r="R44" s="13">
        <v>0</v>
      </c>
      <c r="S44" s="13">
        <v>0</v>
      </c>
      <c r="T44" s="5" t="s">
        <v>98</v>
      </c>
      <c r="U44" s="13">
        <v>0</v>
      </c>
      <c r="V44" s="13">
        <v>0</v>
      </c>
      <c r="W44" s="13">
        <v>0</v>
      </c>
      <c r="X44" s="13">
        <v>0</v>
      </c>
    </row>
    <row r="45" spans="1:24" ht="15" customHeight="1">
      <c r="A45" s="53">
        <v>140603</v>
      </c>
      <c r="B45" s="53" t="s">
        <v>34</v>
      </c>
      <c r="C45" s="19" t="s">
        <v>100</v>
      </c>
      <c r="D45" s="53" t="s">
        <v>284</v>
      </c>
      <c r="E45" s="53" t="s">
        <v>313</v>
      </c>
      <c r="F45" s="53" t="s">
        <v>307</v>
      </c>
      <c r="G45" s="53">
        <f t="shared" si="5"/>
        <v>0</v>
      </c>
      <c r="H45" s="53">
        <f t="shared" si="6"/>
        <v>1</v>
      </c>
      <c r="I45" s="53">
        <f t="shared" si="7"/>
        <v>1</v>
      </c>
      <c r="J45" s="53">
        <f t="shared" si="4"/>
        <v>1</v>
      </c>
      <c r="K45" s="53"/>
      <c r="L45" s="53"/>
      <c r="M45" s="53"/>
      <c r="N45" s="53"/>
      <c r="O45" s="13" t="s">
        <v>19</v>
      </c>
      <c r="P45" s="13">
        <v>0</v>
      </c>
      <c r="Q45" s="13">
        <v>0</v>
      </c>
      <c r="R45" s="13">
        <v>0</v>
      </c>
      <c r="S45" s="13">
        <v>0</v>
      </c>
      <c r="T45" s="5" t="s">
        <v>98</v>
      </c>
      <c r="U45" s="13">
        <v>0</v>
      </c>
      <c r="V45" s="13">
        <v>0</v>
      </c>
      <c r="W45" s="13">
        <v>0</v>
      </c>
      <c r="X45" s="13">
        <v>0</v>
      </c>
    </row>
    <row r="46" spans="1:24" ht="15" customHeight="1">
      <c r="A46" s="53">
        <v>140603</v>
      </c>
      <c r="B46" s="53" t="s">
        <v>34</v>
      </c>
      <c r="C46" s="19" t="s">
        <v>101</v>
      </c>
      <c r="D46" s="53" t="s">
        <v>284</v>
      </c>
      <c r="E46" s="53" t="s">
        <v>321</v>
      </c>
      <c r="F46" s="53" t="s">
        <v>307</v>
      </c>
      <c r="G46" s="53">
        <f t="shared" si="5"/>
        <v>0</v>
      </c>
      <c r="H46" s="53">
        <f t="shared" si="6"/>
        <v>0</v>
      </c>
      <c r="I46" s="53">
        <f t="shared" si="7"/>
        <v>1</v>
      </c>
      <c r="J46" s="53">
        <f t="shared" si="4"/>
        <v>1</v>
      </c>
      <c r="K46" s="53"/>
      <c r="L46" s="53"/>
      <c r="M46" s="53"/>
      <c r="N46" s="53"/>
      <c r="O46" s="13" t="s">
        <v>19</v>
      </c>
      <c r="P46" s="13">
        <v>0</v>
      </c>
      <c r="Q46" s="13">
        <v>0</v>
      </c>
      <c r="R46" s="13">
        <v>0</v>
      </c>
      <c r="S46" s="13">
        <v>0</v>
      </c>
      <c r="T46" s="5" t="s">
        <v>98</v>
      </c>
      <c r="U46" s="13">
        <v>0</v>
      </c>
      <c r="V46" s="13">
        <v>0</v>
      </c>
      <c r="W46" s="13">
        <v>0</v>
      </c>
      <c r="X46" s="13">
        <v>0</v>
      </c>
    </row>
    <row r="47" spans="1:24" ht="15" customHeight="1">
      <c r="A47" s="53">
        <v>140603</v>
      </c>
      <c r="B47" s="53" t="s">
        <v>34</v>
      </c>
      <c r="C47" s="19" t="s">
        <v>102</v>
      </c>
      <c r="D47" s="53" t="s">
        <v>284</v>
      </c>
      <c r="E47" s="53" t="s">
        <v>321</v>
      </c>
      <c r="F47" s="53" t="s">
        <v>307</v>
      </c>
      <c r="G47" s="53">
        <f t="shared" si="5"/>
        <v>0</v>
      </c>
      <c r="H47" s="53">
        <f t="shared" si="6"/>
        <v>0</v>
      </c>
      <c r="I47" s="53">
        <f t="shared" si="7"/>
        <v>1</v>
      </c>
      <c r="J47" s="53">
        <f t="shared" si="4"/>
        <v>1</v>
      </c>
      <c r="K47" s="53"/>
      <c r="L47" s="53"/>
      <c r="M47" s="53"/>
      <c r="N47" s="53"/>
      <c r="O47" s="13" t="s">
        <v>19</v>
      </c>
      <c r="P47" s="13">
        <v>0</v>
      </c>
      <c r="Q47" s="13">
        <v>0</v>
      </c>
      <c r="R47" s="13">
        <v>0</v>
      </c>
      <c r="S47" s="13">
        <v>0</v>
      </c>
      <c r="T47" s="5" t="s">
        <v>98</v>
      </c>
      <c r="U47" s="13">
        <v>0</v>
      </c>
      <c r="V47" s="13">
        <v>0</v>
      </c>
      <c r="W47" s="13">
        <v>0</v>
      </c>
      <c r="X47" s="13">
        <v>0</v>
      </c>
    </row>
    <row r="48" spans="1:24" ht="15" customHeight="1">
      <c r="A48" s="53">
        <v>140603</v>
      </c>
      <c r="B48" s="53" t="s">
        <v>34</v>
      </c>
      <c r="C48" s="19" t="s">
        <v>103</v>
      </c>
      <c r="D48" s="53" t="s">
        <v>284</v>
      </c>
      <c r="E48" s="53" t="s">
        <v>284</v>
      </c>
      <c r="F48" s="53" t="s">
        <v>307</v>
      </c>
      <c r="G48" s="53">
        <f t="shared" si="5"/>
        <v>0</v>
      </c>
      <c r="H48" s="53">
        <f t="shared" si="6"/>
        <v>0</v>
      </c>
      <c r="I48" s="53">
        <f t="shared" si="7"/>
        <v>1</v>
      </c>
      <c r="J48" s="53">
        <f t="shared" si="4"/>
        <v>1</v>
      </c>
      <c r="K48" s="53"/>
      <c r="L48" s="53"/>
      <c r="M48" s="53"/>
      <c r="N48" s="53"/>
      <c r="O48" s="13" t="s">
        <v>19</v>
      </c>
      <c r="P48" s="13">
        <v>0</v>
      </c>
      <c r="Q48" s="13">
        <v>0</v>
      </c>
      <c r="R48" s="13">
        <v>0</v>
      </c>
      <c r="S48" s="13">
        <v>0</v>
      </c>
      <c r="T48" s="5" t="s">
        <v>98</v>
      </c>
      <c r="U48" s="13">
        <v>0</v>
      </c>
      <c r="V48" s="13">
        <v>0</v>
      </c>
      <c r="W48" s="13">
        <v>0</v>
      </c>
      <c r="X48" s="13">
        <v>0</v>
      </c>
    </row>
    <row r="49" spans="1:24" ht="15" customHeight="1">
      <c r="A49" s="53">
        <v>140603</v>
      </c>
      <c r="B49" s="53" t="s">
        <v>34</v>
      </c>
      <c r="C49" s="19" t="s">
        <v>106</v>
      </c>
      <c r="D49" s="53" t="s">
        <v>284</v>
      </c>
      <c r="E49" s="53" t="s">
        <v>284</v>
      </c>
      <c r="F49" s="53" t="s">
        <v>307</v>
      </c>
      <c r="G49" s="53">
        <f t="shared" si="5"/>
        <v>0</v>
      </c>
      <c r="H49" s="53">
        <f t="shared" si="6"/>
        <v>0</v>
      </c>
      <c r="I49" s="53">
        <f t="shared" si="7"/>
        <v>1</v>
      </c>
      <c r="J49" s="53">
        <f t="shared" si="4"/>
        <v>1</v>
      </c>
      <c r="K49" s="53"/>
      <c r="L49" s="53"/>
      <c r="M49" s="53"/>
      <c r="N49" s="53"/>
      <c r="O49" s="13" t="s">
        <v>19</v>
      </c>
      <c r="P49" s="13">
        <v>0</v>
      </c>
      <c r="Q49" s="13">
        <v>0</v>
      </c>
      <c r="R49" s="13">
        <v>0</v>
      </c>
      <c r="S49" s="13">
        <v>0</v>
      </c>
      <c r="T49" s="5" t="s">
        <v>98</v>
      </c>
      <c r="U49" s="13">
        <v>0</v>
      </c>
      <c r="V49" s="13">
        <v>0</v>
      </c>
      <c r="W49" s="13">
        <v>0</v>
      </c>
      <c r="X49" s="13">
        <v>0</v>
      </c>
    </row>
    <row r="50" spans="1:24" ht="15" customHeight="1">
      <c r="A50" s="53">
        <v>140603</v>
      </c>
      <c r="B50" s="53" t="s">
        <v>34</v>
      </c>
      <c r="C50" s="19" t="s">
        <v>108</v>
      </c>
      <c r="D50" s="53" t="s">
        <v>284</v>
      </c>
      <c r="E50" s="53" t="s">
        <v>284</v>
      </c>
      <c r="F50" s="53" t="s">
        <v>307</v>
      </c>
      <c r="G50" s="53">
        <f t="shared" si="5"/>
        <v>0</v>
      </c>
      <c r="H50" s="53">
        <f t="shared" si="6"/>
        <v>0</v>
      </c>
      <c r="I50" s="53">
        <f t="shared" si="7"/>
        <v>1</v>
      </c>
      <c r="J50" s="53">
        <f t="shared" si="4"/>
        <v>1</v>
      </c>
      <c r="K50" s="53"/>
      <c r="L50" s="53"/>
      <c r="M50" s="53"/>
      <c r="N50" s="53"/>
      <c r="O50" s="13" t="s">
        <v>19</v>
      </c>
      <c r="P50" s="13">
        <v>0</v>
      </c>
      <c r="Q50" s="13">
        <v>0</v>
      </c>
      <c r="R50" s="13">
        <v>0</v>
      </c>
      <c r="S50" s="13">
        <v>0</v>
      </c>
      <c r="T50" s="5" t="s">
        <v>98</v>
      </c>
      <c r="U50" s="13">
        <v>0</v>
      </c>
      <c r="V50" s="13">
        <v>0</v>
      </c>
      <c r="W50" s="13">
        <v>0</v>
      </c>
      <c r="X50" s="13">
        <v>0</v>
      </c>
    </row>
    <row r="51" spans="1:24" ht="15" customHeight="1">
      <c r="A51" s="53">
        <v>140603</v>
      </c>
      <c r="B51" s="53" t="s">
        <v>34</v>
      </c>
      <c r="C51" s="19" t="s">
        <v>109</v>
      </c>
      <c r="D51" s="53" t="s">
        <v>284</v>
      </c>
      <c r="E51" s="53" t="s">
        <v>323</v>
      </c>
      <c r="F51" s="53" t="s">
        <v>307</v>
      </c>
      <c r="G51" s="53">
        <f t="shared" si="5"/>
        <v>0</v>
      </c>
      <c r="H51" s="53">
        <f t="shared" si="6"/>
        <v>1</v>
      </c>
      <c r="I51" s="53">
        <f t="shared" si="7"/>
        <v>1</v>
      </c>
      <c r="J51" s="53">
        <f t="shared" si="4"/>
        <v>1</v>
      </c>
      <c r="K51" s="53"/>
      <c r="L51" s="53"/>
      <c r="M51" s="53"/>
      <c r="N51" s="53"/>
      <c r="O51" s="13" t="s">
        <v>19</v>
      </c>
      <c r="P51" s="13">
        <v>0</v>
      </c>
      <c r="Q51" s="13">
        <v>0</v>
      </c>
      <c r="R51" s="13">
        <v>0</v>
      </c>
      <c r="S51" s="13">
        <v>0</v>
      </c>
      <c r="T51" s="5" t="s">
        <v>98</v>
      </c>
      <c r="U51" s="13">
        <v>0</v>
      </c>
      <c r="V51" s="13">
        <v>0</v>
      </c>
      <c r="W51" s="13">
        <v>0</v>
      </c>
      <c r="X51" s="13">
        <v>0</v>
      </c>
    </row>
    <row r="52" spans="1:24" ht="15" customHeight="1">
      <c r="A52" s="53">
        <v>140603</v>
      </c>
      <c r="B52" s="53" t="s">
        <v>34</v>
      </c>
      <c r="C52" s="19" t="s">
        <v>112</v>
      </c>
      <c r="D52" s="53" t="s">
        <v>284</v>
      </c>
      <c r="E52" s="53" t="s">
        <v>313</v>
      </c>
      <c r="F52" s="53" t="s">
        <v>307</v>
      </c>
      <c r="G52" s="53">
        <f t="shared" si="5"/>
        <v>0</v>
      </c>
      <c r="H52" s="53">
        <f t="shared" si="6"/>
        <v>1</v>
      </c>
      <c r="I52" s="53">
        <f t="shared" si="7"/>
        <v>1</v>
      </c>
      <c r="J52" s="53">
        <f t="shared" si="4"/>
        <v>1</v>
      </c>
      <c r="K52" s="53"/>
      <c r="L52" s="53"/>
      <c r="M52" s="53"/>
      <c r="N52" s="53"/>
      <c r="O52" s="13" t="s">
        <v>19</v>
      </c>
      <c r="P52" s="13">
        <v>0</v>
      </c>
      <c r="Q52" s="13">
        <v>0</v>
      </c>
      <c r="R52" s="13">
        <v>0</v>
      </c>
      <c r="S52" s="13">
        <v>0</v>
      </c>
      <c r="T52" s="5" t="s">
        <v>98</v>
      </c>
      <c r="U52" s="13">
        <v>0</v>
      </c>
      <c r="V52" s="13">
        <v>0</v>
      </c>
      <c r="W52" s="13">
        <v>0</v>
      </c>
      <c r="X52" s="13">
        <v>0</v>
      </c>
    </row>
    <row r="53" spans="1:24" ht="15" customHeight="1">
      <c r="A53" s="53">
        <v>141536</v>
      </c>
      <c r="B53" s="53" t="s">
        <v>52</v>
      </c>
      <c r="C53" s="20" t="s">
        <v>113</v>
      </c>
      <c r="D53" s="53" t="s">
        <v>284</v>
      </c>
      <c r="E53" s="53" t="s">
        <v>313</v>
      </c>
      <c r="F53" s="53" t="s">
        <v>307</v>
      </c>
      <c r="G53" s="53">
        <f t="shared" si="5"/>
        <v>0</v>
      </c>
      <c r="H53" s="53">
        <f t="shared" si="6"/>
        <v>0</v>
      </c>
      <c r="I53" s="53">
        <f t="shared" si="7"/>
        <v>0</v>
      </c>
      <c r="J53" s="53">
        <f t="shared" si="4"/>
        <v>0</v>
      </c>
      <c r="K53" s="53"/>
      <c r="L53" s="53"/>
      <c r="M53" s="53"/>
      <c r="N53" s="53"/>
      <c r="O53" s="13" t="s">
        <v>19</v>
      </c>
      <c r="P53" s="13">
        <v>0</v>
      </c>
      <c r="Q53" s="13">
        <v>0</v>
      </c>
      <c r="R53" s="13">
        <v>0</v>
      </c>
      <c r="S53" s="13">
        <v>0</v>
      </c>
      <c r="T53" s="5" t="s">
        <v>115</v>
      </c>
      <c r="U53" s="13">
        <v>1</v>
      </c>
      <c r="V53" s="13">
        <v>1</v>
      </c>
      <c r="W53" s="13">
        <v>1</v>
      </c>
      <c r="X53" s="13">
        <v>1</v>
      </c>
    </row>
    <row r="54" spans="1:24" ht="15" customHeight="1">
      <c r="A54" s="53">
        <v>141536</v>
      </c>
      <c r="B54" s="53" t="s">
        <v>52</v>
      </c>
      <c r="C54" s="20" t="s">
        <v>116</v>
      </c>
      <c r="D54" s="53" t="s">
        <v>284</v>
      </c>
      <c r="E54" s="53" t="s">
        <v>284</v>
      </c>
      <c r="F54" s="53" t="s">
        <v>307</v>
      </c>
      <c r="G54" s="53">
        <f t="shared" si="5"/>
        <v>0</v>
      </c>
      <c r="H54" s="53">
        <f t="shared" si="6"/>
        <v>0</v>
      </c>
      <c r="I54" s="53">
        <f t="shared" si="7"/>
        <v>0</v>
      </c>
      <c r="J54" s="53">
        <f t="shared" si="4"/>
        <v>0</v>
      </c>
      <c r="K54" s="53"/>
      <c r="L54" s="53"/>
      <c r="M54" s="53"/>
      <c r="N54" s="53"/>
      <c r="O54" s="13" t="s">
        <v>19</v>
      </c>
      <c r="P54" s="13">
        <v>0</v>
      </c>
      <c r="Q54" s="13">
        <v>0</v>
      </c>
      <c r="R54" s="13">
        <v>0</v>
      </c>
      <c r="S54" s="13">
        <v>0</v>
      </c>
      <c r="T54" s="5" t="s">
        <v>115</v>
      </c>
      <c r="U54" s="13">
        <v>1</v>
      </c>
      <c r="V54" s="13">
        <v>1</v>
      </c>
      <c r="W54" s="13">
        <v>1</v>
      </c>
      <c r="X54" s="13">
        <v>1</v>
      </c>
    </row>
    <row r="55" spans="1:24" ht="15" customHeight="1">
      <c r="A55" s="53">
        <v>141536</v>
      </c>
      <c r="B55" s="53" t="s">
        <v>52</v>
      </c>
      <c r="C55" s="20" t="s">
        <v>118</v>
      </c>
      <c r="D55" s="53" t="s">
        <v>284</v>
      </c>
      <c r="E55" s="53" t="s">
        <v>299</v>
      </c>
      <c r="F55" s="53" t="s">
        <v>307</v>
      </c>
      <c r="G55" s="53">
        <f t="shared" si="5"/>
        <v>0</v>
      </c>
      <c r="H55" s="53">
        <f t="shared" si="6"/>
        <v>0</v>
      </c>
      <c r="I55" s="53">
        <f t="shared" si="7"/>
        <v>0</v>
      </c>
      <c r="J55" s="53">
        <f t="shared" si="4"/>
        <v>0</v>
      </c>
      <c r="K55" s="53"/>
      <c r="L55" s="53"/>
      <c r="M55" s="53"/>
      <c r="N55" s="53"/>
      <c r="O55" s="13" t="s">
        <v>19</v>
      </c>
      <c r="P55" s="13">
        <v>0</v>
      </c>
      <c r="Q55" s="13">
        <v>0</v>
      </c>
      <c r="R55" s="13">
        <v>0</v>
      </c>
      <c r="S55" s="13">
        <v>0</v>
      </c>
      <c r="T55" s="5" t="s">
        <v>115</v>
      </c>
      <c r="U55" s="13">
        <v>1</v>
      </c>
      <c r="V55" s="13">
        <v>1</v>
      </c>
      <c r="W55" s="13">
        <v>1</v>
      </c>
      <c r="X55" s="13">
        <v>1</v>
      </c>
    </row>
    <row r="56" spans="1:24" ht="15" customHeight="1">
      <c r="A56" s="53">
        <v>141536</v>
      </c>
      <c r="B56" s="53" t="s">
        <v>52</v>
      </c>
      <c r="C56" s="20" t="s">
        <v>119</v>
      </c>
      <c r="D56" s="53" t="s">
        <v>284</v>
      </c>
      <c r="E56" s="53" t="s">
        <v>313</v>
      </c>
      <c r="F56" s="53" t="s">
        <v>307</v>
      </c>
      <c r="G56" s="53">
        <f t="shared" si="5"/>
        <v>0</v>
      </c>
      <c r="H56" s="53">
        <f t="shared" si="6"/>
        <v>0</v>
      </c>
      <c r="I56" s="53">
        <f t="shared" si="7"/>
        <v>0</v>
      </c>
      <c r="J56" s="53">
        <f t="shared" si="4"/>
        <v>0</v>
      </c>
      <c r="K56" s="53"/>
      <c r="L56" s="53"/>
      <c r="M56" s="53"/>
      <c r="N56" s="53"/>
      <c r="O56" s="13" t="s">
        <v>19</v>
      </c>
      <c r="P56" s="13">
        <v>0</v>
      </c>
      <c r="Q56" s="13">
        <v>0</v>
      </c>
      <c r="R56" s="13">
        <v>0</v>
      </c>
      <c r="S56" s="13">
        <v>0</v>
      </c>
      <c r="T56" s="5" t="s">
        <v>115</v>
      </c>
      <c r="U56" s="13">
        <v>1</v>
      </c>
      <c r="V56" s="13">
        <v>1</v>
      </c>
      <c r="W56" s="13">
        <v>1</v>
      </c>
      <c r="X56" s="13">
        <v>1</v>
      </c>
    </row>
    <row r="57" spans="1:24" ht="15" customHeight="1">
      <c r="A57" s="53">
        <v>141536</v>
      </c>
      <c r="B57" s="53" t="s">
        <v>52</v>
      </c>
      <c r="C57" s="20" t="s">
        <v>120</v>
      </c>
      <c r="D57" s="53" t="s">
        <v>284</v>
      </c>
      <c r="E57" s="53" t="s">
        <v>324</v>
      </c>
      <c r="F57" s="53" t="s">
        <v>307</v>
      </c>
      <c r="G57" s="53">
        <f t="shared" si="5"/>
        <v>0</v>
      </c>
      <c r="H57" s="53">
        <f t="shared" si="6"/>
        <v>1</v>
      </c>
      <c r="I57" s="53">
        <f t="shared" si="7"/>
        <v>0</v>
      </c>
      <c r="J57" s="53">
        <f t="shared" si="4"/>
        <v>1</v>
      </c>
      <c r="K57" s="53"/>
      <c r="L57" s="53"/>
      <c r="M57" s="53"/>
      <c r="N57" s="53"/>
      <c r="O57" s="13" t="s">
        <v>19</v>
      </c>
      <c r="P57" s="13">
        <v>0</v>
      </c>
      <c r="Q57" s="13">
        <v>0</v>
      </c>
      <c r="R57" s="13">
        <v>0</v>
      </c>
      <c r="S57" s="13">
        <v>0</v>
      </c>
      <c r="T57" s="5" t="s">
        <v>115</v>
      </c>
      <c r="U57" s="13">
        <v>1</v>
      </c>
      <c r="V57" s="13">
        <v>1</v>
      </c>
      <c r="W57" s="13">
        <v>1</v>
      </c>
      <c r="X57" s="13">
        <v>1</v>
      </c>
    </row>
    <row r="58" spans="1:24" ht="15" customHeight="1">
      <c r="A58" s="53">
        <v>141536</v>
      </c>
      <c r="B58" s="53" t="s">
        <v>52</v>
      </c>
      <c r="C58" s="20" t="s">
        <v>122</v>
      </c>
      <c r="D58" s="53" t="s">
        <v>284</v>
      </c>
      <c r="E58" s="53" t="s">
        <v>323</v>
      </c>
      <c r="F58" s="53" t="s">
        <v>307</v>
      </c>
      <c r="G58" s="53">
        <f t="shared" si="5"/>
        <v>0</v>
      </c>
      <c r="H58" s="53">
        <f t="shared" si="6"/>
        <v>1</v>
      </c>
      <c r="I58" s="53">
        <f t="shared" si="7"/>
        <v>0</v>
      </c>
      <c r="J58" s="53">
        <f t="shared" si="4"/>
        <v>1</v>
      </c>
      <c r="K58" s="53"/>
      <c r="L58" s="53"/>
      <c r="M58" s="53"/>
      <c r="N58" s="53"/>
      <c r="O58" s="13" t="s">
        <v>19</v>
      </c>
      <c r="P58" s="13">
        <v>0</v>
      </c>
      <c r="Q58" s="13">
        <v>0</v>
      </c>
      <c r="R58" s="13">
        <v>0</v>
      </c>
      <c r="S58" s="13">
        <v>0</v>
      </c>
      <c r="T58" s="5" t="s">
        <v>115</v>
      </c>
      <c r="U58" s="13">
        <v>1</v>
      </c>
      <c r="V58" s="13">
        <v>1</v>
      </c>
      <c r="W58" s="13">
        <v>1</v>
      </c>
      <c r="X58" s="13">
        <v>1</v>
      </c>
    </row>
    <row r="59" spans="1:24" ht="15" customHeight="1">
      <c r="A59" s="53">
        <v>141536</v>
      </c>
      <c r="B59" s="53" t="s">
        <v>52</v>
      </c>
      <c r="C59" s="20" t="s">
        <v>124</v>
      </c>
      <c r="D59" s="53" t="s">
        <v>299</v>
      </c>
      <c r="E59" s="53" t="s">
        <v>299</v>
      </c>
      <c r="F59" s="53" t="s">
        <v>307</v>
      </c>
      <c r="G59" s="53">
        <f t="shared" si="5"/>
        <v>0</v>
      </c>
      <c r="H59" s="53">
        <f t="shared" si="6"/>
        <v>0</v>
      </c>
      <c r="I59" s="53">
        <f t="shared" si="7"/>
        <v>0</v>
      </c>
      <c r="J59" s="53">
        <f t="shared" si="4"/>
        <v>0</v>
      </c>
      <c r="K59" s="53"/>
      <c r="L59" s="53"/>
      <c r="M59" s="53"/>
      <c r="N59" s="53"/>
      <c r="O59" s="13" t="s">
        <v>19</v>
      </c>
      <c r="P59" s="13">
        <v>0</v>
      </c>
      <c r="Q59" s="13">
        <v>0</v>
      </c>
      <c r="R59" s="13">
        <v>0</v>
      </c>
      <c r="S59" s="13">
        <v>0</v>
      </c>
      <c r="T59" s="5" t="s">
        <v>115</v>
      </c>
      <c r="U59" s="13">
        <v>1</v>
      </c>
      <c r="V59" s="13">
        <v>1</v>
      </c>
      <c r="W59" s="13">
        <v>1</v>
      </c>
      <c r="X59" s="13">
        <v>1</v>
      </c>
    </row>
    <row r="60" spans="1:24" ht="15" customHeight="1">
      <c r="A60" s="53">
        <v>141536</v>
      </c>
      <c r="B60" s="53" t="s">
        <v>52</v>
      </c>
      <c r="C60" s="20" t="s">
        <v>126</v>
      </c>
      <c r="D60" s="53" t="s">
        <v>284</v>
      </c>
      <c r="E60" s="53" t="s">
        <v>325</v>
      </c>
      <c r="F60" s="53" t="s">
        <v>307</v>
      </c>
      <c r="G60" s="53">
        <f t="shared" si="5"/>
        <v>0</v>
      </c>
      <c r="H60" s="53">
        <f t="shared" si="6"/>
        <v>0</v>
      </c>
      <c r="I60" s="53">
        <f t="shared" si="7"/>
        <v>0</v>
      </c>
      <c r="J60" s="53">
        <f t="shared" si="4"/>
        <v>0</v>
      </c>
      <c r="K60" s="53"/>
      <c r="L60" s="53"/>
      <c r="M60" s="53"/>
      <c r="N60" s="53"/>
      <c r="O60" s="13" t="s">
        <v>19</v>
      </c>
      <c r="P60" s="13">
        <v>0</v>
      </c>
      <c r="Q60" s="13">
        <v>0</v>
      </c>
      <c r="R60" s="13">
        <v>0</v>
      </c>
      <c r="S60" s="13">
        <v>0</v>
      </c>
      <c r="T60" s="5" t="s">
        <v>115</v>
      </c>
      <c r="U60" s="13">
        <v>1</v>
      </c>
      <c r="V60" s="13">
        <v>1</v>
      </c>
      <c r="W60" s="13">
        <v>1</v>
      </c>
      <c r="X60" s="13">
        <v>1</v>
      </c>
    </row>
    <row r="61" spans="1:24" ht="15" customHeight="1">
      <c r="A61" s="53">
        <v>141536</v>
      </c>
      <c r="B61" s="53" t="s">
        <v>52</v>
      </c>
      <c r="C61" s="20" t="s">
        <v>128</v>
      </c>
      <c r="D61" s="53" t="s">
        <v>284</v>
      </c>
      <c r="E61" s="53" t="s">
        <v>326</v>
      </c>
      <c r="F61" s="53" t="s">
        <v>307</v>
      </c>
      <c r="G61" s="53">
        <f t="shared" si="5"/>
        <v>0</v>
      </c>
      <c r="H61" s="53">
        <f t="shared" si="6"/>
        <v>0</v>
      </c>
      <c r="I61" s="53">
        <f t="shared" si="7"/>
        <v>0</v>
      </c>
      <c r="J61" s="53">
        <f t="shared" si="4"/>
        <v>0</v>
      </c>
      <c r="K61" s="53"/>
      <c r="L61" s="53"/>
      <c r="M61" s="53"/>
      <c r="N61" s="53"/>
      <c r="O61" s="13" t="s">
        <v>19</v>
      </c>
      <c r="P61" s="13">
        <v>0</v>
      </c>
      <c r="Q61" s="13">
        <v>0</v>
      </c>
      <c r="R61" s="13">
        <v>0</v>
      </c>
      <c r="S61" s="13">
        <v>0</v>
      </c>
      <c r="T61" s="5" t="s">
        <v>115</v>
      </c>
      <c r="U61" s="13">
        <v>1</v>
      </c>
      <c r="V61" s="13">
        <v>1</v>
      </c>
      <c r="W61" s="13">
        <v>1</v>
      </c>
      <c r="X61" s="13">
        <v>1</v>
      </c>
    </row>
    <row r="62" spans="1:24" ht="15" customHeight="1">
      <c r="A62" s="53">
        <v>141536</v>
      </c>
      <c r="B62" s="53" t="s">
        <v>52</v>
      </c>
      <c r="C62" s="20" t="s">
        <v>131</v>
      </c>
      <c r="D62" s="53" t="s">
        <v>284</v>
      </c>
      <c r="E62" s="53" t="s">
        <v>323</v>
      </c>
      <c r="F62" s="53" t="s">
        <v>307</v>
      </c>
      <c r="G62" s="53">
        <f t="shared" si="5"/>
        <v>0</v>
      </c>
      <c r="H62" s="53">
        <f t="shared" si="6"/>
        <v>1</v>
      </c>
      <c r="I62" s="53">
        <f t="shared" si="7"/>
        <v>0</v>
      </c>
      <c r="J62" s="53">
        <f t="shared" si="4"/>
        <v>1</v>
      </c>
      <c r="K62" s="53"/>
      <c r="L62" s="53"/>
      <c r="M62" s="53"/>
      <c r="N62" s="53"/>
      <c r="O62" s="13" t="s">
        <v>19</v>
      </c>
      <c r="P62" s="13">
        <v>0</v>
      </c>
      <c r="Q62" s="13">
        <v>0</v>
      </c>
      <c r="R62" s="13">
        <v>0</v>
      </c>
      <c r="S62" s="13">
        <v>0</v>
      </c>
      <c r="T62" s="5" t="s">
        <v>115</v>
      </c>
      <c r="U62" s="13">
        <v>1</v>
      </c>
      <c r="V62" s="13">
        <v>1</v>
      </c>
      <c r="W62" s="13">
        <v>1</v>
      </c>
      <c r="X62" s="13">
        <v>1</v>
      </c>
    </row>
    <row r="63" spans="1:24" ht="15" customHeight="1">
      <c r="A63" s="53">
        <v>156754</v>
      </c>
      <c r="B63" s="53" t="s">
        <v>77</v>
      </c>
      <c r="C63" s="21" t="s">
        <v>132</v>
      </c>
      <c r="D63" s="53" t="s">
        <v>284</v>
      </c>
      <c r="E63" s="53" t="s">
        <v>317</v>
      </c>
      <c r="F63" s="53" t="s">
        <v>307</v>
      </c>
      <c r="G63" s="53">
        <f t="shared" si="5"/>
        <v>0</v>
      </c>
      <c r="H63" s="53">
        <f t="shared" si="6"/>
        <v>0</v>
      </c>
      <c r="I63" s="53">
        <f t="shared" si="7"/>
        <v>0</v>
      </c>
      <c r="J63" s="53">
        <f t="shared" si="4"/>
        <v>0</v>
      </c>
      <c r="K63" s="53"/>
      <c r="L63" s="53"/>
      <c r="M63" s="53"/>
      <c r="N63" s="53"/>
      <c r="O63" s="13" t="s">
        <v>19</v>
      </c>
      <c r="P63" s="13">
        <v>0</v>
      </c>
      <c r="Q63" s="13">
        <v>0</v>
      </c>
      <c r="R63" s="13">
        <v>0</v>
      </c>
      <c r="S63" s="13">
        <v>0</v>
      </c>
      <c r="T63" s="5" t="s">
        <v>133</v>
      </c>
      <c r="U63" s="13">
        <v>1</v>
      </c>
      <c r="V63" s="13">
        <v>1</v>
      </c>
      <c r="W63" s="13">
        <v>1</v>
      </c>
      <c r="X63" s="13">
        <v>1</v>
      </c>
    </row>
    <row r="64" spans="1:24" ht="15" customHeight="1">
      <c r="A64" s="53">
        <v>156754</v>
      </c>
      <c r="B64" s="53" t="s">
        <v>77</v>
      </c>
      <c r="C64" s="21" t="s">
        <v>134</v>
      </c>
      <c r="D64" s="53" t="s">
        <v>284</v>
      </c>
      <c r="E64" s="53" t="s">
        <v>313</v>
      </c>
      <c r="F64" s="53" t="s">
        <v>307</v>
      </c>
      <c r="G64" s="53">
        <f t="shared" si="5"/>
        <v>0</v>
      </c>
      <c r="H64" s="53">
        <f t="shared" si="6"/>
        <v>0</v>
      </c>
      <c r="I64" s="53">
        <f t="shared" si="7"/>
        <v>0</v>
      </c>
      <c r="J64" s="53">
        <f t="shared" si="4"/>
        <v>0</v>
      </c>
      <c r="K64" s="53"/>
      <c r="L64" s="53"/>
      <c r="M64" s="53"/>
      <c r="N64" s="53"/>
      <c r="O64" s="13" t="s">
        <v>19</v>
      </c>
      <c r="P64" s="13">
        <v>0</v>
      </c>
      <c r="Q64" s="13">
        <v>0</v>
      </c>
      <c r="R64" s="13">
        <v>0</v>
      </c>
      <c r="S64" s="13">
        <v>0</v>
      </c>
      <c r="T64" s="5" t="s">
        <v>133</v>
      </c>
      <c r="U64" s="13">
        <v>1</v>
      </c>
      <c r="V64" s="13">
        <v>1</v>
      </c>
      <c r="W64" s="13">
        <v>1</v>
      </c>
      <c r="X64" s="13">
        <v>1</v>
      </c>
    </row>
    <row r="65" spans="1:24" ht="15" customHeight="1">
      <c r="A65" s="53">
        <v>156754</v>
      </c>
      <c r="B65" s="53" t="s">
        <v>77</v>
      </c>
      <c r="C65" s="21" t="s">
        <v>135</v>
      </c>
      <c r="D65" s="53" t="s">
        <v>284</v>
      </c>
      <c r="E65" s="53" t="s">
        <v>317</v>
      </c>
      <c r="F65" s="53" t="s">
        <v>307</v>
      </c>
      <c r="G65" s="53">
        <f t="shared" si="5"/>
        <v>0</v>
      </c>
      <c r="H65" s="53">
        <f t="shared" si="6"/>
        <v>0</v>
      </c>
      <c r="I65" s="53">
        <f t="shared" si="7"/>
        <v>0</v>
      </c>
      <c r="J65" s="53">
        <f t="shared" si="4"/>
        <v>0</v>
      </c>
      <c r="K65" s="53"/>
      <c r="L65" s="53"/>
      <c r="M65" s="53"/>
      <c r="N65" s="53"/>
      <c r="O65" s="13" t="s">
        <v>19</v>
      </c>
      <c r="P65" s="13">
        <v>0</v>
      </c>
      <c r="Q65" s="13">
        <v>0</v>
      </c>
      <c r="R65" s="13">
        <v>0</v>
      </c>
      <c r="S65" s="13">
        <v>0</v>
      </c>
      <c r="T65" s="5" t="s">
        <v>133</v>
      </c>
      <c r="U65" s="13">
        <v>1</v>
      </c>
      <c r="V65" s="13">
        <v>1</v>
      </c>
      <c r="W65" s="13">
        <v>1</v>
      </c>
      <c r="X65" s="13">
        <v>1</v>
      </c>
    </row>
    <row r="66" spans="1:24" ht="15" customHeight="1">
      <c r="A66" s="53">
        <v>156754</v>
      </c>
      <c r="B66" s="53" t="s">
        <v>77</v>
      </c>
      <c r="C66" s="21" t="s">
        <v>137</v>
      </c>
      <c r="D66" s="53" t="s">
        <v>284</v>
      </c>
      <c r="E66" s="53" t="s">
        <v>324</v>
      </c>
      <c r="F66" s="53" t="s">
        <v>307</v>
      </c>
      <c r="G66" s="53">
        <f t="shared" si="5"/>
        <v>0</v>
      </c>
      <c r="H66" s="53">
        <f t="shared" si="6"/>
        <v>0</v>
      </c>
      <c r="I66" s="53">
        <f t="shared" si="7"/>
        <v>0</v>
      </c>
      <c r="J66" s="53">
        <f t="shared" si="4"/>
        <v>0</v>
      </c>
      <c r="K66" s="53"/>
      <c r="L66" s="53"/>
      <c r="M66" s="53"/>
      <c r="N66" s="53"/>
      <c r="O66" s="13" t="s">
        <v>19</v>
      </c>
      <c r="P66" s="13">
        <v>0</v>
      </c>
      <c r="Q66" s="13">
        <v>0</v>
      </c>
      <c r="R66" s="13">
        <v>0</v>
      </c>
      <c r="S66" s="13">
        <v>0</v>
      </c>
      <c r="T66" s="5" t="s">
        <v>133</v>
      </c>
      <c r="U66" s="13">
        <v>1</v>
      </c>
      <c r="V66" s="13">
        <v>1</v>
      </c>
      <c r="W66" s="13">
        <v>1</v>
      </c>
      <c r="X66" s="13">
        <v>1</v>
      </c>
    </row>
    <row r="67" spans="1:24" ht="15" customHeight="1">
      <c r="A67" s="53">
        <v>156754</v>
      </c>
      <c r="B67" s="53" t="s">
        <v>77</v>
      </c>
      <c r="C67" s="21" t="s">
        <v>120</v>
      </c>
      <c r="D67" s="53" t="s">
        <v>284</v>
      </c>
      <c r="E67" s="53" t="s">
        <v>324</v>
      </c>
      <c r="F67" s="53" t="s">
        <v>307</v>
      </c>
      <c r="G67" s="53">
        <f t="shared" si="5"/>
        <v>0</v>
      </c>
      <c r="H67" s="53">
        <f t="shared" si="6"/>
        <v>0</v>
      </c>
      <c r="I67" s="53">
        <f t="shared" si="7"/>
        <v>0</v>
      </c>
      <c r="J67" s="53">
        <f aca="true" t="shared" si="8" ref="J67:J98">INT(OR(G67,H67,I67))</f>
        <v>0</v>
      </c>
      <c r="K67" s="53"/>
      <c r="L67" s="53"/>
      <c r="M67" s="53"/>
      <c r="N67" s="53"/>
      <c r="O67" s="13" t="s">
        <v>19</v>
      </c>
      <c r="P67" s="13">
        <v>0</v>
      </c>
      <c r="Q67" s="13">
        <v>0</v>
      </c>
      <c r="R67" s="13">
        <v>0</v>
      </c>
      <c r="S67" s="13">
        <v>0</v>
      </c>
      <c r="T67" s="5" t="s">
        <v>133</v>
      </c>
      <c r="U67" s="13">
        <v>1</v>
      </c>
      <c r="V67" s="13">
        <v>1</v>
      </c>
      <c r="W67" s="13">
        <v>1</v>
      </c>
      <c r="X67" s="13">
        <v>1</v>
      </c>
    </row>
    <row r="68" spans="1:24" ht="15" customHeight="1">
      <c r="A68" s="53">
        <v>156754</v>
      </c>
      <c r="B68" s="53" t="s">
        <v>77</v>
      </c>
      <c r="C68" s="21" t="s">
        <v>138</v>
      </c>
      <c r="D68" s="53" t="s">
        <v>284</v>
      </c>
      <c r="E68" s="53" t="s">
        <v>323</v>
      </c>
      <c r="F68" s="53" t="s">
        <v>307</v>
      </c>
      <c r="G68" s="53">
        <f aca="true" t="shared" si="9" ref="G68:G99">IF(ISERROR(SEARCH(B68,D68)),0,1)</f>
        <v>0</v>
      </c>
      <c r="H68" s="53">
        <f aca="true" t="shared" si="10" ref="H68:H99">IF(ISERROR(SEARCH($B68,E68)),0,1)</f>
        <v>1</v>
      </c>
      <c r="I68" s="53">
        <f aca="true" t="shared" si="11" ref="I68:I99">IF(ISERROR(SEARCH($B68,F68)),0,1)</f>
        <v>0</v>
      </c>
      <c r="J68" s="53">
        <f t="shared" si="8"/>
        <v>1</v>
      </c>
      <c r="K68" s="53"/>
      <c r="L68" s="53"/>
      <c r="M68" s="53"/>
      <c r="N68" s="53"/>
      <c r="O68" s="13" t="s">
        <v>19</v>
      </c>
      <c r="P68" s="13">
        <v>0</v>
      </c>
      <c r="Q68" s="13">
        <v>0</v>
      </c>
      <c r="R68" s="13">
        <v>0</v>
      </c>
      <c r="S68" s="13">
        <v>0</v>
      </c>
      <c r="T68" s="5" t="s">
        <v>133</v>
      </c>
      <c r="U68" s="13">
        <v>1</v>
      </c>
      <c r="V68" s="13">
        <v>1</v>
      </c>
      <c r="W68" s="13">
        <v>1</v>
      </c>
      <c r="X68" s="13">
        <v>1</v>
      </c>
    </row>
    <row r="69" spans="1:24" ht="15" customHeight="1">
      <c r="A69" s="53">
        <v>156754</v>
      </c>
      <c r="B69" s="53" t="s">
        <v>77</v>
      </c>
      <c r="C69" s="21" t="s">
        <v>140</v>
      </c>
      <c r="D69" s="53" t="s">
        <v>319</v>
      </c>
      <c r="E69" s="53" t="s">
        <v>327</v>
      </c>
      <c r="F69" s="53" t="s">
        <v>307</v>
      </c>
      <c r="G69" s="53">
        <f t="shared" si="9"/>
        <v>0</v>
      </c>
      <c r="H69" s="53">
        <f t="shared" si="10"/>
        <v>0</v>
      </c>
      <c r="I69" s="53">
        <f t="shared" si="11"/>
        <v>0</v>
      </c>
      <c r="J69" s="53">
        <f t="shared" si="8"/>
        <v>0</v>
      </c>
      <c r="K69" s="53"/>
      <c r="L69" s="53"/>
      <c r="M69" s="53"/>
      <c r="N69" s="53"/>
      <c r="O69" s="13" t="s">
        <v>19</v>
      </c>
      <c r="P69" s="13">
        <v>0</v>
      </c>
      <c r="Q69" s="13">
        <v>0</v>
      </c>
      <c r="R69" s="13">
        <v>0</v>
      </c>
      <c r="S69" s="13">
        <v>0</v>
      </c>
      <c r="T69" s="5" t="s">
        <v>133</v>
      </c>
      <c r="U69" s="13">
        <v>1</v>
      </c>
      <c r="V69" s="13">
        <v>1</v>
      </c>
      <c r="W69" s="13">
        <v>1</v>
      </c>
      <c r="X69" s="13">
        <v>1</v>
      </c>
    </row>
    <row r="70" spans="1:24" ht="15" customHeight="1">
      <c r="A70" s="53">
        <v>156754</v>
      </c>
      <c r="B70" s="53" t="s">
        <v>77</v>
      </c>
      <c r="C70" s="21" t="s">
        <v>134</v>
      </c>
      <c r="D70" s="53" t="s">
        <v>284</v>
      </c>
      <c r="E70" s="53" t="s">
        <v>313</v>
      </c>
      <c r="F70" s="53" t="s">
        <v>307</v>
      </c>
      <c r="G70" s="53">
        <f t="shared" si="9"/>
        <v>0</v>
      </c>
      <c r="H70" s="53">
        <f t="shared" si="10"/>
        <v>0</v>
      </c>
      <c r="I70" s="53">
        <f t="shared" si="11"/>
        <v>0</v>
      </c>
      <c r="J70" s="53">
        <f t="shared" si="8"/>
        <v>0</v>
      </c>
      <c r="K70" s="53"/>
      <c r="L70" s="53"/>
      <c r="M70" s="53"/>
      <c r="N70" s="53"/>
      <c r="O70" s="13" t="s">
        <v>19</v>
      </c>
      <c r="P70" s="13">
        <v>0</v>
      </c>
      <c r="Q70" s="13">
        <v>0</v>
      </c>
      <c r="R70" s="13">
        <v>0</v>
      </c>
      <c r="S70" s="13">
        <v>0</v>
      </c>
      <c r="T70" s="5" t="s">
        <v>133</v>
      </c>
      <c r="U70" s="13">
        <v>1</v>
      </c>
      <c r="V70" s="13">
        <v>1</v>
      </c>
      <c r="W70" s="13">
        <v>1</v>
      </c>
      <c r="X70" s="13">
        <v>1</v>
      </c>
    </row>
    <row r="71" spans="1:24" ht="15" customHeight="1">
      <c r="A71" s="53">
        <v>156754</v>
      </c>
      <c r="B71" s="53" t="s">
        <v>77</v>
      </c>
      <c r="C71" s="21" t="s">
        <v>143</v>
      </c>
      <c r="D71" s="53" t="s">
        <v>284</v>
      </c>
      <c r="E71" s="53" t="s">
        <v>317</v>
      </c>
      <c r="F71" s="53" t="s">
        <v>307</v>
      </c>
      <c r="G71" s="53">
        <f t="shared" si="9"/>
        <v>0</v>
      </c>
      <c r="H71" s="53">
        <f t="shared" si="10"/>
        <v>0</v>
      </c>
      <c r="I71" s="53">
        <f t="shared" si="11"/>
        <v>0</v>
      </c>
      <c r="J71" s="53">
        <f t="shared" si="8"/>
        <v>0</v>
      </c>
      <c r="K71" s="53"/>
      <c r="L71" s="53"/>
      <c r="M71" s="53"/>
      <c r="N71" s="53"/>
      <c r="O71" s="13" t="s">
        <v>19</v>
      </c>
      <c r="P71" s="13">
        <v>0</v>
      </c>
      <c r="Q71" s="13">
        <v>0</v>
      </c>
      <c r="R71" s="13">
        <v>0</v>
      </c>
      <c r="S71" s="13">
        <v>0</v>
      </c>
      <c r="T71" s="5" t="s">
        <v>133</v>
      </c>
      <c r="U71" s="13">
        <v>1</v>
      </c>
      <c r="V71" s="13">
        <v>1</v>
      </c>
      <c r="W71" s="13">
        <v>1</v>
      </c>
      <c r="X71" s="13">
        <v>1</v>
      </c>
    </row>
    <row r="72" spans="1:24" ht="15" customHeight="1">
      <c r="A72" s="53">
        <v>156754</v>
      </c>
      <c r="B72" s="53" t="s">
        <v>77</v>
      </c>
      <c r="C72" s="21" t="s">
        <v>144</v>
      </c>
      <c r="D72" s="53" t="s">
        <v>284</v>
      </c>
      <c r="E72" s="53" t="s">
        <v>284</v>
      </c>
      <c r="F72" s="53" t="s">
        <v>307</v>
      </c>
      <c r="G72" s="53">
        <f t="shared" si="9"/>
        <v>0</v>
      </c>
      <c r="H72" s="53">
        <f t="shared" si="10"/>
        <v>0</v>
      </c>
      <c r="I72" s="53">
        <f t="shared" si="11"/>
        <v>0</v>
      </c>
      <c r="J72" s="53">
        <f t="shared" si="8"/>
        <v>0</v>
      </c>
      <c r="K72" s="53"/>
      <c r="L72" s="53"/>
      <c r="M72" s="53"/>
      <c r="N72" s="53"/>
      <c r="O72" s="13" t="s">
        <v>19</v>
      </c>
      <c r="P72" s="13">
        <v>0</v>
      </c>
      <c r="Q72" s="13">
        <v>0</v>
      </c>
      <c r="R72" s="13">
        <v>0</v>
      </c>
      <c r="S72" s="13">
        <v>0</v>
      </c>
      <c r="T72" s="5" t="s">
        <v>133</v>
      </c>
      <c r="U72" s="13">
        <v>1</v>
      </c>
      <c r="V72" s="13">
        <v>1</v>
      </c>
      <c r="W72" s="13">
        <v>1</v>
      </c>
      <c r="X72" s="13">
        <v>1</v>
      </c>
    </row>
    <row r="73" spans="1:24" ht="15" customHeight="1">
      <c r="A73" s="53">
        <v>162872</v>
      </c>
      <c r="B73" s="53" t="s">
        <v>52</v>
      </c>
      <c r="C73" s="22" t="s">
        <v>146</v>
      </c>
      <c r="D73" s="53" t="s">
        <v>288</v>
      </c>
      <c r="E73" s="53" t="s">
        <v>328</v>
      </c>
      <c r="F73" s="53" t="s">
        <v>307</v>
      </c>
      <c r="G73" s="53">
        <f t="shared" si="9"/>
        <v>0</v>
      </c>
      <c r="H73" s="53">
        <f t="shared" si="10"/>
        <v>1</v>
      </c>
      <c r="I73" s="53">
        <f t="shared" si="11"/>
        <v>0</v>
      </c>
      <c r="J73" s="53">
        <f t="shared" si="8"/>
        <v>1</v>
      </c>
      <c r="K73" s="53"/>
      <c r="L73" s="53"/>
      <c r="M73" s="53"/>
      <c r="N73" s="53"/>
      <c r="O73" s="13" t="s">
        <v>19</v>
      </c>
      <c r="P73" s="13">
        <v>0</v>
      </c>
      <c r="Q73" s="13">
        <v>0</v>
      </c>
      <c r="R73" s="13">
        <v>0</v>
      </c>
      <c r="S73" s="13">
        <v>0</v>
      </c>
      <c r="T73" s="5" t="s">
        <v>149</v>
      </c>
      <c r="U73" s="13">
        <v>0</v>
      </c>
      <c r="V73" s="13">
        <v>0</v>
      </c>
      <c r="W73" s="13">
        <v>0</v>
      </c>
      <c r="X73" s="13">
        <v>0</v>
      </c>
    </row>
    <row r="74" spans="1:24" ht="15" customHeight="1">
      <c r="A74" s="53">
        <v>162872</v>
      </c>
      <c r="B74" s="53" t="s">
        <v>52</v>
      </c>
      <c r="C74" s="22" t="s">
        <v>150</v>
      </c>
      <c r="D74" s="53" t="s">
        <v>284</v>
      </c>
      <c r="E74" s="53" t="s">
        <v>325</v>
      </c>
      <c r="F74" s="53" t="s">
        <v>307</v>
      </c>
      <c r="G74" s="53">
        <f t="shared" si="9"/>
        <v>0</v>
      </c>
      <c r="H74" s="53">
        <f t="shared" si="10"/>
        <v>0</v>
      </c>
      <c r="I74" s="53">
        <f t="shared" si="11"/>
        <v>0</v>
      </c>
      <c r="J74" s="53">
        <f t="shared" si="8"/>
        <v>0</v>
      </c>
      <c r="K74" s="53"/>
      <c r="L74" s="53"/>
      <c r="M74" s="53"/>
      <c r="N74" s="53"/>
      <c r="O74" s="13" t="s">
        <v>19</v>
      </c>
      <c r="P74" s="13">
        <v>0</v>
      </c>
      <c r="Q74" s="13">
        <v>0</v>
      </c>
      <c r="R74" s="13">
        <v>0</v>
      </c>
      <c r="S74" s="13">
        <v>0</v>
      </c>
      <c r="T74" s="5" t="s">
        <v>149</v>
      </c>
      <c r="U74" s="13">
        <v>0</v>
      </c>
      <c r="V74" s="13">
        <v>0</v>
      </c>
      <c r="W74" s="13">
        <v>0</v>
      </c>
      <c r="X74" s="13">
        <v>0</v>
      </c>
    </row>
    <row r="75" spans="1:24" ht="15" customHeight="1">
      <c r="A75" s="53">
        <v>162872</v>
      </c>
      <c r="B75" s="53" t="s">
        <v>52</v>
      </c>
      <c r="C75" s="22" t="s">
        <v>151</v>
      </c>
      <c r="D75" s="53" t="s">
        <v>288</v>
      </c>
      <c r="E75" s="53" t="s">
        <v>311</v>
      </c>
      <c r="F75" s="53" t="s">
        <v>307</v>
      </c>
      <c r="G75" s="53">
        <f t="shared" si="9"/>
        <v>0</v>
      </c>
      <c r="H75" s="53">
        <f t="shared" si="10"/>
        <v>1</v>
      </c>
      <c r="I75" s="53">
        <f t="shared" si="11"/>
        <v>0</v>
      </c>
      <c r="J75" s="53">
        <f t="shared" si="8"/>
        <v>1</v>
      </c>
      <c r="K75" s="53"/>
      <c r="L75" s="53"/>
      <c r="M75" s="53"/>
      <c r="N75" s="53"/>
      <c r="O75" s="13" t="s">
        <v>19</v>
      </c>
      <c r="P75" s="13">
        <v>0</v>
      </c>
      <c r="Q75" s="13">
        <v>0</v>
      </c>
      <c r="R75" s="13">
        <v>0</v>
      </c>
      <c r="S75" s="13">
        <v>0</v>
      </c>
      <c r="T75" s="5" t="s">
        <v>149</v>
      </c>
      <c r="U75" s="13">
        <v>0</v>
      </c>
      <c r="V75" s="13">
        <v>0</v>
      </c>
      <c r="W75" s="13">
        <v>0</v>
      </c>
      <c r="X75" s="13">
        <v>0</v>
      </c>
    </row>
    <row r="76" spans="1:24" ht="15" customHeight="1">
      <c r="A76" s="53">
        <v>162872</v>
      </c>
      <c r="B76" s="53" t="s">
        <v>52</v>
      </c>
      <c r="C76" s="22" t="s">
        <v>153</v>
      </c>
      <c r="D76" s="53" t="s">
        <v>284</v>
      </c>
      <c r="E76" s="53" t="s">
        <v>325</v>
      </c>
      <c r="F76" s="53" t="s">
        <v>307</v>
      </c>
      <c r="G76" s="53">
        <f t="shared" si="9"/>
        <v>0</v>
      </c>
      <c r="H76" s="53">
        <f t="shared" si="10"/>
        <v>0</v>
      </c>
      <c r="I76" s="53">
        <f t="shared" si="11"/>
        <v>0</v>
      </c>
      <c r="J76" s="53">
        <f t="shared" si="8"/>
        <v>0</v>
      </c>
      <c r="K76" s="53"/>
      <c r="L76" s="53"/>
      <c r="M76" s="53"/>
      <c r="N76" s="53"/>
      <c r="O76" s="13" t="s">
        <v>19</v>
      </c>
      <c r="P76" s="13">
        <v>0</v>
      </c>
      <c r="Q76" s="13">
        <v>0</v>
      </c>
      <c r="R76" s="13">
        <v>0</v>
      </c>
      <c r="S76" s="13">
        <v>0</v>
      </c>
      <c r="T76" s="5" t="s">
        <v>149</v>
      </c>
      <c r="U76" s="13">
        <v>0</v>
      </c>
      <c r="V76" s="13">
        <v>0</v>
      </c>
      <c r="W76" s="13">
        <v>0</v>
      </c>
      <c r="X76" s="13">
        <v>0</v>
      </c>
    </row>
    <row r="77" spans="1:24" ht="15" customHeight="1">
      <c r="A77" s="53">
        <v>162872</v>
      </c>
      <c r="B77" s="53" t="s">
        <v>52</v>
      </c>
      <c r="C77" s="22" t="s">
        <v>155</v>
      </c>
      <c r="D77" s="53" t="s">
        <v>284</v>
      </c>
      <c r="E77" s="53" t="s">
        <v>299</v>
      </c>
      <c r="F77" s="53" t="s">
        <v>307</v>
      </c>
      <c r="G77" s="53">
        <f t="shared" si="9"/>
        <v>0</v>
      </c>
      <c r="H77" s="53">
        <f t="shared" si="10"/>
        <v>0</v>
      </c>
      <c r="I77" s="53">
        <f t="shared" si="11"/>
        <v>0</v>
      </c>
      <c r="J77" s="53">
        <f t="shared" si="8"/>
        <v>0</v>
      </c>
      <c r="K77" s="53"/>
      <c r="L77" s="53"/>
      <c r="M77" s="53"/>
      <c r="N77" s="53"/>
      <c r="O77" s="13" t="s">
        <v>19</v>
      </c>
      <c r="P77" s="13">
        <v>0</v>
      </c>
      <c r="Q77" s="13">
        <v>0</v>
      </c>
      <c r="R77" s="13">
        <v>0</v>
      </c>
      <c r="S77" s="13">
        <v>0</v>
      </c>
      <c r="T77" s="5" t="s">
        <v>149</v>
      </c>
      <c r="U77" s="13">
        <v>0</v>
      </c>
      <c r="V77" s="13">
        <v>0</v>
      </c>
      <c r="W77" s="13">
        <v>0</v>
      </c>
      <c r="X77" s="13">
        <v>0</v>
      </c>
    </row>
    <row r="78" spans="1:24" ht="15" customHeight="1">
      <c r="A78" s="53">
        <v>162872</v>
      </c>
      <c r="B78" s="53" t="s">
        <v>52</v>
      </c>
      <c r="C78" s="22" t="s">
        <v>157</v>
      </c>
      <c r="D78" s="53" t="s">
        <v>284</v>
      </c>
      <c r="E78" s="53" t="s">
        <v>328</v>
      </c>
      <c r="F78" s="53" t="s">
        <v>307</v>
      </c>
      <c r="G78" s="53">
        <f t="shared" si="9"/>
        <v>0</v>
      </c>
      <c r="H78" s="53">
        <f t="shared" si="10"/>
        <v>1</v>
      </c>
      <c r="I78" s="53">
        <f t="shared" si="11"/>
        <v>0</v>
      </c>
      <c r="J78" s="53">
        <f t="shared" si="8"/>
        <v>1</v>
      </c>
      <c r="K78" s="53"/>
      <c r="L78" s="53"/>
      <c r="M78" s="53"/>
      <c r="N78" s="53"/>
      <c r="O78" s="13" t="s">
        <v>19</v>
      </c>
      <c r="P78" s="13">
        <v>0</v>
      </c>
      <c r="Q78" s="13">
        <v>0</v>
      </c>
      <c r="R78" s="13">
        <v>0</v>
      </c>
      <c r="S78" s="13">
        <v>0</v>
      </c>
      <c r="T78" s="5" t="s">
        <v>149</v>
      </c>
      <c r="U78" s="13">
        <v>0</v>
      </c>
      <c r="V78" s="13">
        <v>0</v>
      </c>
      <c r="W78" s="13">
        <v>0</v>
      </c>
      <c r="X78" s="13">
        <v>0</v>
      </c>
    </row>
    <row r="79" spans="1:24" ht="15" customHeight="1">
      <c r="A79" s="53">
        <v>162872</v>
      </c>
      <c r="B79" s="53" t="s">
        <v>52</v>
      </c>
      <c r="C79" s="19" t="s">
        <v>158</v>
      </c>
      <c r="D79" s="53" t="s">
        <v>284</v>
      </c>
      <c r="E79" s="53" t="s">
        <v>284</v>
      </c>
      <c r="F79" s="53" t="s">
        <v>307</v>
      </c>
      <c r="G79" s="53">
        <f t="shared" si="9"/>
        <v>0</v>
      </c>
      <c r="H79" s="53">
        <f t="shared" si="10"/>
        <v>0</v>
      </c>
      <c r="I79" s="53">
        <f t="shared" si="11"/>
        <v>0</v>
      </c>
      <c r="J79" s="53">
        <f t="shared" si="8"/>
        <v>0</v>
      </c>
      <c r="K79" s="53"/>
      <c r="L79" s="53"/>
      <c r="M79" s="53"/>
      <c r="N79" s="53"/>
      <c r="O79" s="13" t="s">
        <v>19</v>
      </c>
      <c r="P79" s="13">
        <v>0</v>
      </c>
      <c r="Q79" s="13">
        <v>0</v>
      </c>
      <c r="R79" s="13">
        <v>0</v>
      </c>
      <c r="S79" s="13">
        <v>0</v>
      </c>
      <c r="T79" s="5" t="s">
        <v>149</v>
      </c>
      <c r="U79" s="13">
        <v>0</v>
      </c>
      <c r="V79" s="13">
        <v>0</v>
      </c>
      <c r="W79" s="13">
        <v>0</v>
      </c>
      <c r="X79" s="13">
        <v>0</v>
      </c>
    </row>
    <row r="80" spans="1:24" ht="15" customHeight="1">
      <c r="A80" s="53">
        <v>162872</v>
      </c>
      <c r="B80" s="53" t="s">
        <v>52</v>
      </c>
      <c r="C80" s="22" t="s">
        <v>161</v>
      </c>
      <c r="D80" s="53" t="s">
        <v>299</v>
      </c>
      <c r="E80" s="53" t="s">
        <v>312</v>
      </c>
      <c r="F80" s="53" t="s">
        <v>307</v>
      </c>
      <c r="G80" s="53">
        <f t="shared" si="9"/>
        <v>0</v>
      </c>
      <c r="H80" s="53">
        <f t="shared" si="10"/>
        <v>0</v>
      </c>
      <c r="I80" s="53">
        <f t="shared" si="11"/>
        <v>0</v>
      </c>
      <c r="J80" s="53">
        <f t="shared" si="8"/>
        <v>0</v>
      </c>
      <c r="K80" s="53"/>
      <c r="L80" s="53"/>
      <c r="M80" s="53"/>
      <c r="N80" s="53"/>
      <c r="O80" s="13" t="s">
        <v>19</v>
      </c>
      <c r="P80" s="13">
        <v>0</v>
      </c>
      <c r="Q80" s="13">
        <v>0</v>
      </c>
      <c r="R80" s="13">
        <v>0</v>
      </c>
      <c r="S80" s="13">
        <v>0</v>
      </c>
      <c r="T80" s="5" t="s">
        <v>149</v>
      </c>
      <c r="U80" s="13">
        <v>0</v>
      </c>
      <c r="V80" s="13">
        <v>0</v>
      </c>
      <c r="W80" s="13">
        <v>0</v>
      </c>
      <c r="X80" s="13">
        <v>0</v>
      </c>
    </row>
    <row r="81" spans="1:24" ht="15" customHeight="1">
      <c r="A81" s="53">
        <v>162872</v>
      </c>
      <c r="B81" s="53" t="s">
        <v>52</v>
      </c>
      <c r="C81" s="23" t="s">
        <v>157</v>
      </c>
      <c r="D81" s="53" t="s">
        <v>284</v>
      </c>
      <c r="E81" s="53" t="s">
        <v>328</v>
      </c>
      <c r="F81" s="53" t="s">
        <v>307</v>
      </c>
      <c r="G81" s="53">
        <f t="shared" si="9"/>
        <v>0</v>
      </c>
      <c r="H81" s="53">
        <f t="shared" si="10"/>
        <v>1</v>
      </c>
      <c r="I81" s="53">
        <f t="shared" si="11"/>
        <v>0</v>
      </c>
      <c r="J81" s="53">
        <f t="shared" si="8"/>
        <v>1</v>
      </c>
      <c r="K81" s="53"/>
      <c r="L81" s="53"/>
      <c r="M81" s="53"/>
      <c r="N81" s="53"/>
      <c r="O81" s="13" t="s">
        <v>19</v>
      </c>
      <c r="P81" s="13">
        <v>0</v>
      </c>
      <c r="Q81" s="13">
        <v>0</v>
      </c>
      <c r="R81" s="13">
        <v>0</v>
      </c>
      <c r="S81" s="13">
        <v>0</v>
      </c>
      <c r="T81" s="5" t="s">
        <v>149</v>
      </c>
      <c r="U81" s="13">
        <v>0</v>
      </c>
      <c r="V81" s="13">
        <v>0</v>
      </c>
      <c r="W81" s="13">
        <v>0</v>
      </c>
      <c r="X81" s="13">
        <v>0</v>
      </c>
    </row>
    <row r="82" spans="1:24" ht="15" customHeight="1">
      <c r="A82" s="53">
        <v>162872</v>
      </c>
      <c r="B82" s="53" t="s">
        <v>52</v>
      </c>
      <c r="C82" s="23" t="s">
        <v>157</v>
      </c>
      <c r="D82" s="53" t="s">
        <v>284</v>
      </c>
      <c r="E82" s="53" t="s">
        <v>328</v>
      </c>
      <c r="F82" s="53" t="s">
        <v>307</v>
      </c>
      <c r="G82" s="53">
        <f t="shared" si="9"/>
        <v>0</v>
      </c>
      <c r="H82" s="53">
        <f t="shared" si="10"/>
        <v>1</v>
      </c>
      <c r="I82" s="53">
        <f t="shared" si="11"/>
        <v>0</v>
      </c>
      <c r="J82" s="53">
        <f t="shared" si="8"/>
        <v>1</v>
      </c>
      <c r="K82" s="53"/>
      <c r="L82" s="53"/>
      <c r="M82" s="53"/>
      <c r="N82" s="53"/>
      <c r="O82" s="13" t="s">
        <v>19</v>
      </c>
      <c r="P82" s="13">
        <v>0</v>
      </c>
      <c r="Q82" s="13">
        <v>0</v>
      </c>
      <c r="R82" s="13">
        <v>0</v>
      </c>
      <c r="S82" s="13">
        <v>0</v>
      </c>
      <c r="T82" s="5" t="s">
        <v>149</v>
      </c>
      <c r="U82" s="13">
        <v>0</v>
      </c>
      <c r="V82" s="13">
        <v>0</v>
      </c>
      <c r="W82" s="13">
        <v>0</v>
      </c>
      <c r="X82" s="13">
        <v>0</v>
      </c>
    </row>
    <row r="83" spans="1:24" ht="15" customHeight="1">
      <c r="A83" s="53">
        <v>164688</v>
      </c>
      <c r="B83" s="53" t="s">
        <v>52</v>
      </c>
      <c r="C83" s="24" t="s">
        <v>162</v>
      </c>
      <c r="D83" s="53" t="s">
        <v>284</v>
      </c>
      <c r="E83" s="53" t="s">
        <v>329</v>
      </c>
      <c r="F83" s="53" t="s">
        <v>307</v>
      </c>
      <c r="G83" s="53">
        <f t="shared" si="9"/>
        <v>0</v>
      </c>
      <c r="H83" s="53">
        <f t="shared" si="10"/>
        <v>0</v>
      </c>
      <c r="I83" s="53">
        <f t="shared" si="11"/>
        <v>0</v>
      </c>
      <c r="J83" s="53">
        <f t="shared" si="8"/>
        <v>0</v>
      </c>
      <c r="K83" s="53"/>
      <c r="L83" s="53"/>
      <c r="M83" s="53"/>
      <c r="N83" s="53"/>
      <c r="O83" s="13" t="s">
        <v>19</v>
      </c>
      <c r="P83" s="13">
        <v>0</v>
      </c>
      <c r="Q83" s="13">
        <v>0</v>
      </c>
      <c r="R83" s="13">
        <v>0</v>
      </c>
      <c r="S83" s="13">
        <v>0</v>
      </c>
      <c r="T83" s="5" t="s">
        <v>165</v>
      </c>
      <c r="U83" s="13">
        <v>1</v>
      </c>
      <c r="V83" s="13">
        <v>1</v>
      </c>
      <c r="W83" s="13">
        <v>1</v>
      </c>
      <c r="X83" s="13">
        <v>1</v>
      </c>
    </row>
    <row r="84" spans="1:24" ht="15" customHeight="1">
      <c r="A84" s="53">
        <v>164688</v>
      </c>
      <c r="B84" s="53" t="s">
        <v>52</v>
      </c>
      <c r="C84" s="24" t="s">
        <v>166</v>
      </c>
      <c r="D84" s="53" t="s">
        <v>284</v>
      </c>
      <c r="E84" s="53" t="s">
        <v>317</v>
      </c>
      <c r="F84" s="53" t="s">
        <v>307</v>
      </c>
      <c r="G84" s="53">
        <f t="shared" si="9"/>
        <v>0</v>
      </c>
      <c r="H84" s="53">
        <f t="shared" si="10"/>
        <v>0</v>
      </c>
      <c r="I84" s="53">
        <f t="shared" si="11"/>
        <v>0</v>
      </c>
      <c r="J84" s="53">
        <f t="shared" si="8"/>
        <v>0</v>
      </c>
      <c r="K84" s="53"/>
      <c r="L84" s="53"/>
      <c r="M84" s="53"/>
      <c r="N84" s="53"/>
      <c r="O84" s="13" t="s">
        <v>19</v>
      </c>
      <c r="P84" s="13">
        <v>0</v>
      </c>
      <c r="Q84" s="13">
        <v>0</v>
      </c>
      <c r="R84" s="13">
        <v>0</v>
      </c>
      <c r="S84" s="13">
        <v>0</v>
      </c>
      <c r="T84" s="5" t="s">
        <v>165</v>
      </c>
      <c r="U84" s="13">
        <v>1</v>
      </c>
      <c r="V84" s="13">
        <v>1</v>
      </c>
      <c r="W84" s="13">
        <v>1</v>
      </c>
      <c r="X84" s="13">
        <v>1</v>
      </c>
    </row>
    <row r="85" spans="1:24" ht="15" customHeight="1">
      <c r="A85" s="53">
        <v>164688</v>
      </c>
      <c r="B85" s="53" t="s">
        <v>52</v>
      </c>
      <c r="C85" s="24" t="s">
        <v>167</v>
      </c>
      <c r="D85" s="53" t="s">
        <v>330</v>
      </c>
      <c r="E85" s="53" t="s">
        <v>330</v>
      </c>
      <c r="F85" s="53" t="s">
        <v>307</v>
      </c>
      <c r="G85" s="53">
        <f t="shared" si="9"/>
        <v>0</v>
      </c>
      <c r="H85" s="53">
        <f t="shared" si="10"/>
        <v>0</v>
      </c>
      <c r="I85" s="53">
        <f t="shared" si="11"/>
        <v>0</v>
      </c>
      <c r="J85" s="53">
        <f t="shared" si="8"/>
        <v>0</v>
      </c>
      <c r="K85" s="53"/>
      <c r="L85" s="53"/>
      <c r="M85" s="53"/>
      <c r="N85" s="53"/>
      <c r="O85" s="13" t="s">
        <v>19</v>
      </c>
      <c r="P85" s="13">
        <v>0</v>
      </c>
      <c r="Q85" s="13">
        <v>0</v>
      </c>
      <c r="R85" s="13">
        <v>0</v>
      </c>
      <c r="S85" s="13">
        <v>0</v>
      </c>
      <c r="T85" s="5" t="s">
        <v>165</v>
      </c>
      <c r="U85" s="13">
        <v>1</v>
      </c>
      <c r="V85" s="13">
        <v>1</v>
      </c>
      <c r="W85" s="13">
        <v>1</v>
      </c>
      <c r="X85" s="13">
        <v>1</v>
      </c>
    </row>
    <row r="86" spans="1:24" ht="15" customHeight="1">
      <c r="A86" s="53">
        <v>164688</v>
      </c>
      <c r="B86" s="53" t="s">
        <v>52</v>
      </c>
      <c r="C86" s="24" t="s">
        <v>53</v>
      </c>
      <c r="D86" s="53" t="s">
        <v>284</v>
      </c>
      <c r="E86" s="53" t="s">
        <v>284</v>
      </c>
      <c r="F86" s="53" t="s">
        <v>307</v>
      </c>
      <c r="G86" s="53">
        <f t="shared" si="9"/>
        <v>0</v>
      </c>
      <c r="H86" s="53">
        <f t="shared" si="10"/>
        <v>0</v>
      </c>
      <c r="I86" s="53">
        <f t="shared" si="11"/>
        <v>0</v>
      </c>
      <c r="J86" s="53">
        <f t="shared" si="8"/>
        <v>0</v>
      </c>
      <c r="K86" s="53"/>
      <c r="L86" s="53"/>
      <c r="M86" s="53"/>
      <c r="N86" s="53"/>
      <c r="O86" s="13" t="s">
        <v>19</v>
      </c>
      <c r="P86" s="13">
        <v>0</v>
      </c>
      <c r="Q86" s="13">
        <v>0</v>
      </c>
      <c r="R86" s="13">
        <v>0</v>
      </c>
      <c r="S86" s="13">
        <v>0</v>
      </c>
      <c r="T86" s="5" t="s">
        <v>165</v>
      </c>
      <c r="U86" s="13">
        <v>1</v>
      </c>
      <c r="V86" s="13">
        <v>1</v>
      </c>
      <c r="W86" s="13">
        <v>1</v>
      </c>
      <c r="X86" s="13">
        <v>1</v>
      </c>
    </row>
    <row r="87" spans="1:24" ht="15" customHeight="1">
      <c r="A87" s="53">
        <v>164688</v>
      </c>
      <c r="B87" s="53" t="s">
        <v>52</v>
      </c>
      <c r="C87" s="24" t="s">
        <v>170</v>
      </c>
      <c r="D87" s="53" t="s">
        <v>284</v>
      </c>
      <c r="E87" s="53" t="s">
        <v>284</v>
      </c>
      <c r="F87" s="53" t="s">
        <v>307</v>
      </c>
      <c r="G87" s="53">
        <f t="shared" si="9"/>
        <v>0</v>
      </c>
      <c r="H87" s="53">
        <f t="shared" si="10"/>
        <v>0</v>
      </c>
      <c r="I87" s="53">
        <f t="shared" si="11"/>
        <v>0</v>
      </c>
      <c r="J87" s="53">
        <f t="shared" si="8"/>
        <v>0</v>
      </c>
      <c r="K87" s="53"/>
      <c r="L87" s="53"/>
      <c r="M87" s="53"/>
      <c r="N87" s="53"/>
      <c r="O87" s="13" t="s">
        <v>19</v>
      </c>
      <c r="P87" s="13">
        <v>0</v>
      </c>
      <c r="Q87" s="13">
        <v>0</v>
      </c>
      <c r="R87" s="13">
        <v>0</v>
      </c>
      <c r="S87" s="13">
        <v>0</v>
      </c>
      <c r="T87" s="5" t="s">
        <v>165</v>
      </c>
      <c r="U87" s="13">
        <v>1</v>
      </c>
      <c r="V87" s="13">
        <v>1</v>
      </c>
      <c r="W87" s="13">
        <v>1</v>
      </c>
      <c r="X87" s="13">
        <v>1</v>
      </c>
    </row>
    <row r="88" spans="1:24" ht="15" customHeight="1">
      <c r="A88" s="53">
        <v>164688</v>
      </c>
      <c r="B88" s="53" t="s">
        <v>52</v>
      </c>
      <c r="C88" s="24" t="s">
        <v>171</v>
      </c>
      <c r="D88" s="53" t="s">
        <v>284</v>
      </c>
      <c r="E88" s="53" t="s">
        <v>319</v>
      </c>
      <c r="F88" s="53" t="s">
        <v>307</v>
      </c>
      <c r="G88" s="53">
        <f t="shared" si="9"/>
        <v>0</v>
      </c>
      <c r="H88" s="53">
        <f t="shared" si="10"/>
        <v>0</v>
      </c>
      <c r="I88" s="53">
        <f t="shared" si="11"/>
        <v>0</v>
      </c>
      <c r="J88" s="53">
        <f t="shared" si="8"/>
        <v>0</v>
      </c>
      <c r="K88" s="53"/>
      <c r="L88" s="53"/>
      <c r="M88" s="53"/>
      <c r="N88" s="53"/>
      <c r="O88" s="13" t="s">
        <v>19</v>
      </c>
      <c r="P88" s="13">
        <v>0</v>
      </c>
      <c r="Q88" s="13">
        <v>0</v>
      </c>
      <c r="R88" s="13">
        <v>0</v>
      </c>
      <c r="S88" s="13">
        <v>0</v>
      </c>
      <c r="T88" s="5" t="s">
        <v>165</v>
      </c>
      <c r="U88" s="13">
        <v>1</v>
      </c>
      <c r="V88" s="13">
        <v>1</v>
      </c>
      <c r="W88" s="13">
        <v>1</v>
      </c>
      <c r="X88" s="13">
        <v>1</v>
      </c>
    </row>
    <row r="89" spans="1:24" ht="15" customHeight="1">
      <c r="A89" s="53">
        <v>164688</v>
      </c>
      <c r="B89" s="53" t="s">
        <v>52</v>
      </c>
      <c r="C89" s="24" t="s">
        <v>48</v>
      </c>
      <c r="D89" s="53" t="s">
        <v>284</v>
      </c>
      <c r="E89" s="53" t="s">
        <v>284</v>
      </c>
      <c r="F89" s="53" t="s">
        <v>307</v>
      </c>
      <c r="G89" s="53">
        <f t="shared" si="9"/>
        <v>0</v>
      </c>
      <c r="H89" s="53">
        <f t="shared" si="10"/>
        <v>0</v>
      </c>
      <c r="I89" s="53">
        <f t="shared" si="11"/>
        <v>0</v>
      </c>
      <c r="J89" s="53">
        <f t="shared" si="8"/>
        <v>0</v>
      </c>
      <c r="K89" s="53"/>
      <c r="L89" s="53"/>
      <c r="M89" s="53"/>
      <c r="N89" s="53"/>
      <c r="O89" s="13" t="s">
        <v>19</v>
      </c>
      <c r="P89" s="13">
        <v>0</v>
      </c>
      <c r="Q89" s="13">
        <v>0</v>
      </c>
      <c r="R89" s="13">
        <v>0</v>
      </c>
      <c r="S89" s="13">
        <v>0</v>
      </c>
      <c r="T89" s="5" t="s">
        <v>165</v>
      </c>
      <c r="U89" s="13">
        <v>1</v>
      </c>
      <c r="V89" s="13">
        <v>1</v>
      </c>
      <c r="W89" s="13">
        <v>1</v>
      </c>
      <c r="X89" s="13">
        <v>1</v>
      </c>
    </row>
    <row r="90" spans="1:24" ht="15" customHeight="1">
      <c r="A90" s="53">
        <v>164688</v>
      </c>
      <c r="B90" s="53" t="s">
        <v>52</v>
      </c>
      <c r="C90" s="24" t="s">
        <v>174</v>
      </c>
      <c r="D90" s="53" t="s">
        <v>284</v>
      </c>
      <c r="E90" s="53" t="s">
        <v>319</v>
      </c>
      <c r="F90" s="53" t="s">
        <v>307</v>
      </c>
      <c r="G90" s="53">
        <f t="shared" si="9"/>
        <v>0</v>
      </c>
      <c r="H90" s="53">
        <f t="shared" si="10"/>
        <v>0</v>
      </c>
      <c r="I90" s="53">
        <f t="shared" si="11"/>
        <v>0</v>
      </c>
      <c r="J90" s="53">
        <f t="shared" si="8"/>
        <v>0</v>
      </c>
      <c r="K90" s="53"/>
      <c r="L90" s="53"/>
      <c r="M90" s="53"/>
      <c r="N90" s="53"/>
      <c r="O90" s="13" t="s">
        <v>19</v>
      </c>
      <c r="P90" s="13">
        <v>0</v>
      </c>
      <c r="Q90" s="13">
        <v>0</v>
      </c>
      <c r="R90" s="13">
        <v>0</v>
      </c>
      <c r="S90" s="13">
        <v>0</v>
      </c>
      <c r="T90" s="5" t="s">
        <v>165</v>
      </c>
      <c r="U90" s="13">
        <v>1</v>
      </c>
      <c r="V90" s="13">
        <v>1</v>
      </c>
      <c r="W90" s="13">
        <v>1</v>
      </c>
      <c r="X90" s="13">
        <v>1</v>
      </c>
    </row>
    <row r="91" spans="1:24" ht="15" customHeight="1">
      <c r="A91" s="53">
        <v>164688</v>
      </c>
      <c r="B91" s="53" t="s">
        <v>52</v>
      </c>
      <c r="C91" s="24" t="s">
        <v>176</v>
      </c>
      <c r="D91" s="53" t="s">
        <v>284</v>
      </c>
      <c r="E91" s="53" t="s">
        <v>319</v>
      </c>
      <c r="F91" s="53" t="s">
        <v>307</v>
      </c>
      <c r="G91" s="53">
        <f t="shared" si="9"/>
        <v>0</v>
      </c>
      <c r="H91" s="53">
        <f t="shared" si="10"/>
        <v>0</v>
      </c>
      <c r="I91" s="53">
        <f t="shared" si="11"/>
        <v>0</v>
      </c>
      <c r="J91" s="53">
        <f t="shared" si="8"/>
        <v>0</v>
      </c>
      <c r="K91" s="53"/>
      <c r="L91" s="53"/>
      <c r="M91" s="53"/>
      <c r="N91" s="53"/>
      <c r="O91" s="13" t="s">
        <v>19</v>
      </c>
      <c r="P91" s="13">
        <v>0</v>
      </c>
      <c r="Q91" s="13">
        <v>0</v>
      </c>
      <c r="R91" s="13">
        <v>0</v>
      </c>
      <c r="S91" s="13">
        <v>0</v>
      </c>
      <c r="T91" s="5" t="s">
        <v>165</v>
      </c>
      <c r="U91" s="13">
        <v>1</v>
      </c>
      <c r="V91" s="13">
        <v>1</v>
      </c>
      <c r="W91" s="13">
        <v>1</v>
      </c>
      <c r="X91" s="13">
        <v>1</v>
      </c>
    </row>
    <row r="92" spans="1:24" ht="15" customHeight="1">
      <c r="A92" s="53">
        <v>164688</v>
      </c>
      <c r="B92" s="53" t="s">
        <v>52</v>
      </c>
      <c r="C92" s="24" t="s">
        <v>177</v>
      </c>
      <c r="D92" s="53" t="s">
        <v>284</v>
      </c>
      <c r="E92" s="53" t="s">
        <v>319</v>
      </c>
      <c r="F92" s="53" t="s">
        <v>307</v>
      </c>
      <c r="G92" s="53">
        <f t="shared" si="9"/>
        <v>0</v>
      </c>
      <c r="H92" s="53">
        <f t="shared" si="10"/>
        <v>0</v>
      </c>
      <c r="I92" s="53">
        <f t="shared" si="11"/>
        <v>0</v>
      </c>
      <c r="J92" s="53">
        <f t="shared" si="8"/>
        <v>0</v>
      </c>
      <c r="K92" s="53"/>
      <c r="L92" s="53"/>
      <c r="M92" s="53"/>
      <c r="N92" s="53"/>
      <c r="O92" s="13" t="s">
        <v>19</v>
      </c>
      <c r="P92" s="13">
        <v>0</v>
      </c>
      <c r="Q92" s="13">
        <v>0</v>
      </c>
      <c r="R92" s="13">
        <v>0</v>
      </c>
      <c r="S92" s="13">
        <v>0</v>
      </c>
      <c r="T92" s="5" t="s">
        <v>165</v>
      </c>
      <c r="U92" s="13">
        <v>1</v>
      </c>
      <c r="V92" s="13">
        <v>1</v>
      </c>
      <c r="W92" s="13">
        <v>1</v>
      </c>
      <c r="X92" s="13">
        <v>1</v>
      </c>
    </row>
    <row r="93" spans="1:24" ht="15" customHeight="1">
      <c r="A93" s="53">
        <v>166966</v>
      </c>
      <c r="B93" s="53" t="s">
        <v>77</v>
      </c>
      <c r="C93" s="25" t="s">
        <v>178</v>
      </c>
      <c r="D93" s="53" t="s">
        <v>284</v>
      </c>
      <c r="E93" s="53" t="s">
        <v>331</v>
      </c>
      <c r="F93" s="53" t="s">
        <v>307</v>
      </c>
      <c r="G93" s="53">
        <f t="shared" si="9"/>
        <v>0</v>
      </c>
      <c r="H93" s="53">
        <f t="shared" si="10"/>
        <v>0</v>
      </c>
      <c r="I93" s="53">
        <f t="shared" si="11"/>
        <v>0</v>
      </c>
      <c r="J93" s="53">
        <f t="shared" si="8"/>
        <v>0</v>
      </c>
      <c r="K93" s="53"/>
      <c r="L93" s="53"/>
      <c r="M93" s="53"/>
      <c r="N93" s="53"/>
      <c r="O93" s="13" t="s">
        <v>19</v>
      </c>
      <c r="P93" s="13">
        <v>0</v>
      </c>
      <c r="Q93" s="13">
        <v>0</v>
      </c>
      <c r="R93" s="13">
        <v>0</v>
      </c>
      <c r="S93" s="13">
        <v>0</v>
      </c>
      <c r="T93" s="5" t="s">
        <v>180</v>
      </c>
      <c r="U93" s="13">
        <v>0</v>
      </c>
      <c r="V93" s="13">
        <v>0</v>
      </c>
      <c r="W93" s="13">
        <v>0</v>
      </c>
      <c r="X93" s="13">
        <v>0</v>
      </c>
    </row>
    <row r="94" spans="1:24" ht="15" customHeight="1">
      <c r="A94" s="53">
        <v>166966</v>
      </c>
      <c r="B94" s="53" t="s">
        <v>77</v>
      </c>
      <c r="C94" s="25" t="s">
        <v>181</v>
      </c>
      <c r="D94" s="53" t="s">
        <v>284</v>
      </c>
      <c r="E94" s="53" t="s">
        <v>309</v>
      </c>
      <c r="F94" s="53" t="s">
        <v>307</v>
      </c>
      <c r="G94" s="53">
        <f t="shared" si="9"/>
        <v>0</v>
      </c>
      <c r="H94" s="53">
        <f t="shared" si="10"/>
        <v>0</v>
      </c>
      <c r="I94" s="53">
        <f t="shared" si="11"/>
        <v>0</v>
      </c>
      <c r="J94" s="53">
        <f t="shared" si="8"/>
        <v>0</v>
      </c>
      <c r="K94" s="53"/>
      <c r="L94" s="53"/>
      <c r="M94" s="53"/>
      <c r="N94" s="53"/>
      <c r="O94" s="13" t="s">
        <v>19</v>
      </c>
      <c r="P94" s="13">
        <v>0</v>
      </c>
      <c r="Q94" s="13">
        <v>0</v>
      </c>
      <c r="R94" s="13">
        <v>0</v>
      </c>
      <c r="S94" s="13">
        <v>0</v>
      </c>
      <c r="T94" s="5" t="s">
        <v>180</v>
      </c>
      <c r="U94" s="13">
        <v>0</v>
      </c>
      <c r="V94" s="13">
        <v>0</v>
      </c>
      <c r="W94" s="13">
        <v>0</v>
      </c>
      <c r="X94" s="13">
        <v>0</v>
      </c>
    </row>
    <row r="95" spans="1:24" ht="15" customHeight="1">
      <c r="A95" s="53">
        <v>166966</v>
      </c>
      <c r="B95" s="53" t="s">
        <v>77</v>
      </c>
      <c r="C95" s="25" t="s">
        <v>182</v>
      </c>
      <c r="D95" s="53" t="s">
        <v>284</v>
      </c>
      <c r="E95" s="53" t="s">
        <v>324</v>
      </c>
      <c r="F95" s="53" t="s">
        <v>307</v>
      </c>
      <c r="G95" s="53">
        <f t="shared" si="9"/>
        <v>0</v>
      </c>
      <c r="H95" s="53">
        <f t="shared" si="10"/>
        <v>0</v>
      </c>
      <c r="I95" s="53">
        <f t="shared" si="11"/>
        <v>0</v>
      </c>
      <c r="J95" s="53">
        <f t="shared" si="8"/>
        <v>0</v>
      </c>
      <c r="K95" s="53"/>
      <c r="L95" s="53"/>
      <c r="M95" s="53"/>
      <c r="N95" s="53"/>
      <c r="O95" s="13" t="s">
        <v>19</v>
      </c>
      <c r="P95" s="13">
        <v>0</v>
      </c>
      <c r="Q95" s="13">
        <v>0</v>
      </c>
      <c r="R95" s="13">
        <v>0</v>
      </c>
      <c r="S95" s="13">
        <v>0</v>
      </c>
      <c r="T95" s="5" t="s">
        <v>180</v>
      </c>
      <c r="U95" s="13">
        <v>0</v>
      </c>
      <c r="V95" s="13">
        <v>0</v>
      </c>
      <c r="W95" s="13">
        <v>0</v>
      </c>
      <c r="X95" s="13">
        <v>0</v>
      </c>
    </row>
    <row r="96" spans="1:24" ht="15" customHeight="1">
      <c r="A96" s="53">
        <v>166966</v>
      </c>
      <c r="B96" s="53" t="s">
        <v>77</v>
      </c>
      <c r="C96" s="25" t="s">
        <v>184</v>
      </c>
      <c r="D96" s="53" t="s">
        <v>284</v>
      </c>
      <c r="E96" s="53" t="s">
        <v>314</v>
      </c>
      <c r="F96" s="53" t="s">
        <v>307</v>
      </c>
      <c r="G96" s="53">
        <f t="shared" si="9"/>
        <v>0</v>
      </c>
      <c r="H96" s="53">
        <f t="shared" si="10"/>
        <v>0</v>
      </c>
      <c r="I96" s="53">
        <f t="shared" si="11"/>
        <v>0</v>
      </c>
      <c r="J96" s="53">
        <f t="shared" si="8"/>
        <v>0</v>
      </c>
      <c r="K96" s="53"/>
      <c r="L96" s="53"/>
      <c r="M96" s="53"/>
      <c r="N96" s="53"/>
      <c r="O96" s="13" t="s">
        <v>19</v>
      </c>
      <c r="P96" s="13">
        <v>0</v>
      </c>
      <c r="Q96" s="13">
        <v>0</v>
      </c>
      <c r="R96" s="13">
        <v>0</v>
      </c>
      <c r="S96" s="13">
        <v>0</v>
      </c>
      <c r="T96" s="5" t="s">
        <v>180</v>
      </c>
      <c r="U96" s="13">
        <v>0</v>
      </c>
      <c r="V96" s="13">
        <v>0</v>
      </c>
      <c r="W96" s="13">
        <v>0</v>
      </c>
      <c r="X96" s="13">
        <v>0</v>
      </c>
    </row>
    <row r="97" spans="1:24" ht="15" customHeight="1">
      <c r="A97" s="53">
        <v>166966</v>
      </c>
      <c r="B97" s="53" t="s">
        <v>77</v>
      </c>
      <c r="C97" s="25" t="s">
        <v>185</v>
      </c>
      <c r="D97" s="53" t="s">
        <v>284</v>
      </c>
      <c r="E97" s="53" t="s">
        <v>284</v>
      </c>
      <c r="F97" s="53" t="s">
        <v>307</v>
      </c>
      <c r="G97" s="53">
        <f t="shared" si="9"/>
        <v>0</v>
      </c>
      <c r="H97" s="53">
        <f t="shared" si="10"/>
        <v>0</v>
      </c>
      <c r="I97" s="53">
        <f t="shared" si="11"/>
        <v>0</v>
      </c>
      <c r="J97" s="53">
        <f t="shared" si="8"/>
        <v>0</v>
      </c>
      <c r="K97" s="53"/>
      <c r="L97" s="53"/>
      <c r="M97" s="53"/>
      <c r="N97" s="53"/>
      <c r="O97" s="13" t="s">
        <v>19</v>
      </c>
      <c r="P97" s="13">
        <v>0</v>
      </c>
      <c r="Q97" s="13">
        <v>0</v>
      </c>
      <c r="R97" s="13">
        <v>0</v>
      </c>
      <c r="S97" s="13">
        <v>0</v>
      </c>
      <c r="T97" s="5" t="s">
        <v>180</v>
      </c>
      <c r="U97" s="13">
        <v>0</v>
      </c>
      <c r="V97" s="13">
        <v>0</v>
      </c>
      <c r="W97" s="13">
        <v>0</v>
      </c>
      <c r="X97" s="13">
        <v>0</v>
      </c>
    </row>
    <row r="98" spans="1:24" ht="15" customHeight="1">
      <c r="A98" s="53">
        <v>166966</v>
      </c>
      <c r="B98" s="53" t="s">
        <v>77</v>
      </c>
      <c r="C98" s="25" t="s">
        <v>186</v>
      </c>
      <c r="D98" s="53" t="s">
        <v>284</v>
      </c>
      <c r="E98" s="53" t="s">
        <v>288</v>
      </c>
      <c r="F98" s="53" t="s">
        <v>307</v>
      </c>
      <c r="G98" s="53">
        <f t="shared" si="9"/>
        <v>0</v>
      </c>
      <c r="H98" s="53">
        <f t="shared" si="10"/>
        <v>0</v>
      </c>
      <c r="I98" s="53">
        <f t="shared" si="11"/>
        <v>0</v>
      </c>
      <c r="J98" s="53">
        <f t="shared" si="8"/>
        <v>0</v>
      </c>
      <c r="K98" s="53"/>
      <c r="L98" s="53"/>
      <c r="M98" s="53"/>
      <c r="N98" s="53"/>
      <c r="O98" s="13" t="s">
        <v>19</v>
      </c>
      <c r="P98" s="13">
        <v>0</v>
      </c>
      <c r="Q98" s="13">
        <v>0</v>
      </c>
      <c r="R98" s="13">
        <v>0</v>
      </c>
      <c r="S98" s="13">
        <v>0</v>
      </c>
      <c r="T98" s="5" t="s">
        <v>180</v>
      </c>
      <c r="U98" s="13">
        <v>0</v>
      </c>
      <c r="V98" s="13">
        <v>0</v>
      </c>
      <c r="W98" s="13">
        <v>0</v>
      </c>
      <c r="X98" s="13">
        <v>0</v>
      </c>
    </row>
    <row r="99" spans="1:24" ht="15" customHeight="1">
      <c r="A99" s="53">
        <v>166966</v>
      </c>
      <c r="B99" s="53" t="s">
        <v>77</v>
      </c>
      <c r="C99" s="26" t="s">
        <v>186</v>
      </c>
      <c r="D99" s="53" t="s">
        <v>284</v>
      </c>
      <c r="E99" s="53" t="s">
        <v>288</v>
      </c>
      <c r="F99" s="53" t="s">
        <v>307</v>
      </c>
      <c r="G99" s="53">
        <f t="shared" si="9"/>
        <v>0</v>
      </c>
      <c r="H99" s="53">
        <f t="shared" si="10"/>
        <v>0</v>
      </c>
      <c r="I99" s="53">
        <f t="shared" si="11"/>
        <v>0</v>
      </c>
      <c r="J99" s="53">
        <f aca="true" t="shared" si="12" ref="J99:J130">INT(OR(G99,H99,I99))</f>
        <v>0</v>
      </c>
      <c r="K99" s="53"/>
      <c r="L99" s="53"/>
      <c r="M99" s="53"/>
      <c r="N99" s="53"/>
      <c r="O99" s="13" t="s">
        <v>19</v>
      </c>
      <c r="P99" s="13">
        <v>0</v>
      </c>
      <c r="Q99" s="13">
        <v>0</v>
      </c>
      <c r="R99" s="13">
        <v>0</v>
      </c>
      <c r="S99" s="13">
        <v>0</v>
      </c>
      <c r="T99" s="5" t="s">
        <v>180</v>
      </c>
      <c r="U99" s="13">
        <v>0</v>
      </c>
      <c r="V99" s="13">
        <v>0</v>
      </c>
      <c r="W99" s="13">
        <v>0</v>
      </c>
      <c r="X99" s="13">
        <v>0</v>
      </c>
    </row>
    <row r="100" spans="1:24" ht="15" customHeight="1">
      <c r="A100" s="53">
        <v>166966</v>
      </c>
      <c r="B100" s="53" t="s">
        <v>77</v>
      </c>
      <c r="C100" s="25" t="s">
        <v>188</v>
      </c>
      <c r="D100" s="53" t="s">
        <v>284</v>
      </c>
      <c r="E100" s="53" t="s">
        <v>284</v>
      </c>
      <c r="F100" s="53" t="s">
        <v>307</v>
      </c>
      <c r="G100" s="53">
        <f aca="true" t="shared" si="13" ref="G100:G131">IF(ISERROR(SEARCH(B100,D100)),0,1)</f>
        <v>0</v>
      </c>
      <c r="H100" s="53">
        <f aca="true" t="shared" si="14" ref="H100:H131">IF(ISERROR(SEARCH($B100,E100)),0,1)</f>
        <v>0</v>
      </c>
      <c r="I100" s="53">
        <f aca="true" t="shared" si="15" ref="I100:I131">IF(ISERROR(SEARCH($B100,F100)),0,1)</f>
        <v>0</v>
      </c>
      <c r="J100" s="53">
        <f t="shared" si="12"/>
        <v>0</v>
      </c>
      <c r="K100" s="53"/>
      <c r="L100" s="53"/>
      <c r="M100" s="53"/>
      <c r="N100" s="53"/>
      <c r="O100" s="13" t="s">
        <v>19</v>
      </c>
      <c r="P100" s="13">
        <v>0</v>
      </c>
      <c r="Q100" s="13">
        <v>0</v>
      </c>
      <c r="R100" s="13">
        <v>0</v>
      </c>
      <c r="S100" s="13">
        <v>0</v>
      </c>
      <c r="T100" s="5" t="s">
        <v>180</v>
      </c>
      <c r="U100" s="13">
        <v>0</v>
      </c>
      <c r="V100" s="13">
        <v>0</v>
      </c>
      <c r="W100" s="13">
        <v>0</v>
      </c>
      <c r="X100" s="13">
        <v>0</v>
      </c>
    </row>
    <row r="101" spans="1:24" ht="15" customHeight="1">
      <c r="A101" s="53">
        <v>166966</v>
      </c>
      <c r="B101" s="53" t="s">
        <v>77</v>
      </c>
      <c r="C101" s="25" t="s">
        <v>189</v>
      </c>
      <c r="D101" s="53" t="s">
        <v>284</v>
      </c>
      <c r="E101" s="53" t="s">
        <v>288</v>
      </c>
      <c r="F101" s="53" t="s">
        <v>307</v>
      </c>
      <c r="G101" s="53">
        <f t="shared" si="13"/>
        <v>0</v>
      </c>
      <c r="H101" s="53">
        <f t="shared" si="14"/>
        <v>0</v>
      </c>
      <c r="I101" s="53">
        <f t="shared" si="15"/>
        <v>0</v>
      </c>
      <c r="J101" s="53">
        <f t="shared" si="12"/>
        <v>0</v>
      </c>
      <c r="K101" s="53"/>
      <c r="L101" s="53"/>
      <c r="M101" s="53"/>
      <c r="N101" s="53"/>
      <c r="O101" s="13" t="s">
        <v>19</v>
      </c>
      <c r="P101" s="13">
        <v>0</v>
      </c>
      <c r="Q101" s="13">
        <v>0</v>
      </c>
      <c r="R101" s="13">
        <v>0</v>
      </c>
      <c r="S101" s="13">
        <v>0</v>
      </c>
      <c r="T101" s="5" t="s">
        <v>180</v>
      </c>
      <c r="U101" s="13">
        <v>0</v>
      </c>
      <c r="V101" s="13">
        <v>0</v>
      </c>
      <c r="W101" s="13">
        <v>0</v>
      </c>
      <c r="X101" s="13">
        <v>0</v>
      </c>
    </row>
    <row r="102" spans="1:24" ht="15" customHeight="1">
      <c r="A102" s="53">
        <v>166966</v>
      </c>
      <c r="B102" s="53" t="s">
        <v>77</v>
      </c>
      <c r="C102" s="25" t="s">
        <v>190</v>
      </c>
      <c r="D102" s="53" t="s">
        <v>290</v>
      </c>
      <c r="E102" s="53" t="s">
        <v>309</v>
      </c>
      <c r="F102" s="53" t="s">
        <v>307</v>
      </c>
      <c r="G102" s="53">
        <f t="shared" si="13"/>
        <v>0</v>
      </c>
      <c r="H102" s="53">
        <f t="shared" si="14"/>
        <v>0</v>
      </c>
      <c r="I102" s="53">
        <f t="shared" si="15"/>
        <v>0</v>
      </c>
      <c r="J102" s="53">
        <f t="shared" si="12"/>
        <v>0</v>
      </c>
      <c r="K102" s="53"/>
      <c r="L102" s="53"/>
      <c r="M102" s="53"/>
      <c r="N102" s="53"/>
      <c r="O102" s="13" t="s">
        <v>19</v>
      </c>
      <c r="P102" s="13">
        <v>0</v>
      </c>
      <c r="Q102" s="13">
        <v>0</v>
      </c>
      <c r="R102" s="13">
        <v>0</v>
      </c>
      <c r="S102" s="13">
        <v>0</v>
      </c>
      <c r="T102" s="5" t="s">
        <v>180</v>
      </c>
      <c r="U102" s="13">
        <v>0</v>
      </c>
      <c r="V102" s="13">
        <v>0</v>
      </c>
      <c r="W102" s="13">
        <v>0</v>
      </c>
      <c r="X102" s="13">
        <v>0</v>
      </c>
    </row>
    <row r="103" spans="1:24" ht="15" customHeight="1">
      <c r="A103" s="53">
        <v>167009</v>
      </c>
      <c r="B103" s="53" t="s">
        <v>163</v>
      </c>
      <c r="C103" s="27" t="s">
        <v>191</v>
      </c>
      <c r="D103" s="53" t="s">
        <v>332</v>
      </c>
      <c r="E103" s="53" t="s">
        <v>324</v>
      </c>
      <c r="F103" s="53" t="s">
        <v>307</v>
      </c>
      <c r="G103" s="53">
        <f t="shared" si="13"/>
        <v>0</v>
      </c>
      <c r="H103" s="53">
        <f t="shared" si="14"/>
        <v>1</v>
      </c>
      <c r="I103" s="53">
        <f t="shared" si="15"/>
        <v>1</v>
      </c>
      <c r="J103" s="53">
        <f t="shared" si="12"/>
        <v>1</v>
      </c>
      <c r="K103" s="53"/>
      <c r="L103" s="53"/>
      <c r="M103" s="53"/>
      <c r="N103" s="53"/>
      <c r="O103" s="13" t="s">
        <v>19</v>
      </c>
      <c r="P103" s="13">
        <v>1</v>
      </c>
      <c r="Q103" s="13">
        <v>1</v>
      </c>
      <c r="R103" s="13">
        <v>1</v>
      </c>
      <c r="S103" s="13">
        <v>1</v>
      </c>
      <c r="T103" s="5" t="s">
        <v>193</v>
      </c>
      <c r="U103" s="13">
        <v>0</v>
      </c>
      <c r="V103" s="13">
        <v>0</v>
      </c>
      <c r="W103" s="13">
        <v>0</v>
      </c>
      <c r="X103" s="13">
        <v>0</v>
      </c>
    </row>
    <row r="104" spans="1:24" ht="15" customHeight="1">
      <c r="A104" s="53">
        <v>167009</v>
      </c>
      <c r="B104" s="53" t="s">
        <v>163</v>
      </c>
      <c r="C104" s="27" t="s">
        <v>194</v>
      </c>
      <c r="D104" s="53" t="s">
        <v>284</v>
      </c>
      <c r="E104" s="53" t="s">
        <v>333</v>
      </c>
      <c r="F104" s="53" t="s">
        <v>307</v>
      </c>
      <c r="G104" s="53">
        <f t="shared" si="13"/>
        <v>0</v>
      </c>
      <c r="H104" s="53">
        <f t="shared" si="14"/>
        <v>1</v>
      </c>
      <c r="I104" s="53">
        <f t="shared" si="15"/>
        <v>1</v>
      </c>
      <c r="J104" s="53">
        <f t="shared" si="12"/>
        <v>1</v>
      </c>
      <c r="K104" s="53"/>
      <c r="L104" s="53"/>
      <c r="M104" s="53"/>
      <c r="N104" s="53"/>
      <c r="O104" s="13" t="s">
        <v>19</v>
      </c>
      <c r="P104" s="13">
        <v>1</v>
      </c>
      <c r="Q104" s="13">
        <v>1</v>
      </c>
      <c r="R104" s="13">
        <v>1</v>
      </c>
      <c r="S104" s="13">
        <v>1</v>
      </c>
      <c r="T104" s="5" t="s">
        <v>193</v>
      </c>
      <c r="U104" s="13">
        <v>0</v>
      </c>
      <c r="V104" s="13">
        <v>0</v>
      </c>
      <c r="W104" s="13">
        <v>0</v>
      </c>
      <c r="X104" s="13">
        <v>0</v>
      </c>
    </row>
    <row r="105" spans="1:24" ht="15" customHeight="1">
      <c r="A105" s="53">
        <v>167009</v>
      </c>
      <c r="B105" s="53" t="s">
        <v>163</v>
      </c>
      <c r="C105" s="28" t="s">
        <v>196</v>
      </c>
      <c r="D105" s="53" t="s">
        <v>334</v>
      </c>
      <c r="E105" s="53" t="s">
        <v>333</v>
      </c>
      <c r="F105" s="53" t="s">
        <v>307</v>
      </c>
      <c r="G105" s="53">
        <f t="shared" si="13"/>
        <v>1</v>
      </c>
      <c r="H105" s="53">
        <f t="shared" si="14"/>
        <v>1</v>
      </c>
      <c r="I105" s="53">
        <f t="shared" si="15"/>
        <v>1</v>
      </c>
      <c r="J105" s="53">
        <f t="shared" si="12"/>
        <v>1</v>
      </c>
      <c r="K105" s="53"/>
      <c r="L105" s="53"/>
      <c r="M105" s="53"/>
      <c r="N105" s="53"/>
      <c r="O105" s="13" t="s">
        <v>19</v>
      </c>
      <c r="P105" s="13">
        <v>1</v>
      </c>
      <c r="Q105" s="13">
        <v>1</v>
      </c>
      <c r="R105" s="13">
        <v>1</v>
      </c>
      <c r="S105" s="13">
        <v>1</v>
      </c>
      <c r="T105" s="5" t="s">
        <v>193</v>
      </c>
      <c r="U105" s="13">
        <v>0</v>
      </c>
      <c r="V105" s="13">
        <v>0</v>
      </c>
      <c r="W105" s="13">
        <v>0</v>
      </c>
      <c r="X105" s="13">
        <v>0</v>
      </c>
    </row>
    <row r="106" spans="1:24" ht="15" customHeight="1">
      <c r="A106" s="53">
        <v>167009</v>
      </c>
      <c r="B106" s="53" t="s">
        <v>163</v>
      </c>
      <c r="C106" s="28" t="s">
        <v>196</v>
      </c>
      <c r="D106" s="53" t="s">
        <v>334</v>
      </c>
      <c r="E106" s="53" t="s">
        <v>333</v>
      </c>
      <c r="F106" s="53" t="s">
        <v>307</v>
      </c>
      <c r="G106" s="53">
        <f t="shared" si="13"/>
        <v>1</v>
      </c>
      <c r="H106" s="53">
        <f t="shared" si="14"/>
        <v>1</v>
      </c>
      <c r="I106" s="53">
        <f t="shared" si="15"/>
        <v>1</v>
      </c>
      <c r="J106" s="53">
        <f t="shared" si="12"/>
        <v>1</v>
      </c>
      <c r="K106" s="53"/>
      <c r="L106" s="53"/>
      <c r="M106" s="53"/>
      <c r="N106" s="53"/>
      <c r="O106" s="13" t="s">
        <v>19</v>
      </c>
      <c r="P106" s="13">
        <v>1</v>
      </c>
      <c r="Q106" s="13">
        <v>1</v>
      </c>
      <c r="R106" s="13">
        <v>1</v>
      </c>
      <c r="S106" s="13">
        <v>1</v>
      </c>
      <c r="T106" s="5" t="s">
        <v>193</v>
      </c>
      <c r="U106" s="13">
        <v>0</v>
      </c>
      <c r="V106" s="13">
        <v>0</v>
      </c>
      <c r="W106" s="13">
        <v>0</v>
      </c>
      <c r="X106" s="13">
        <v>0</v>
      </c>
    </row>
    <row r="107" spans="1:24" ht="15" customHeight="1">
      <c r="A107" s="53">
        <v>167009</v>
      </c>
      <c r="B107" s="53" t="s">
        <v>163</v>
      </c>
      <c r="C107" s="27" t="s">
        <v>198</v>
      </c>
      <c r="D107" s="53" t="s">
        <v>332</v>
      </c>
      <c r="E107" s="53" t="s">
        <v>324</v>
      </c>
      <c r="F107" s="53" t="s">
        <v>307</v>
      </c>
      <c r="G107" s="53">
        <f t="shared" si="13"/>
        <v>0</v>
      </c>
      <c r="H107" s="53">
        <f t="shared" si="14"/>
        <v>1</v>
      </c>
      <c r="I107" s="53">
        <f t="shared" si="15"/>
        <v>1</v>
      </c>
      <c r="J107" s="53">
        <f t="shared" si="12"/>
        <v>1</v>
      </c>
      <c r="K107" s="53"/>
      <c r="L107" s="53"/>
      <c r="M107" s="53"/>
      <c r="N107" s="53"/>
      <c r="O107" s="13" t="s">
        <v>19</v>
      </c>
      <c r="P107" s="13">
        <v>1</v>
      </c>
      <c r="Q107" s="13">
        <v>1</v>
      </c>
      <c r="R107" s="13">
        <v>1</v>
      </c>
      <c r="S107" s="13">
        <v>1</v>
      </c>
      <c r="T107" s="5" t="s">
        <v>193</v>
      </c>
      <c r="U107" s="13">
        <v>0</v>
      </c>
      <c r="V107" s="13">
        <v>0</v>
      </c>
      <c r="W107" s="13">
        <v>0</v>
      </c>
      <c r="X107" s="13">
        <v>0</v>
      </c>
    </row>
    <row r="108" spans="1:24" ht="15" customHeight="1">
      <c r="A108" s="53">
        <v>167009</v>
      </c>
      <c r="B108" s="53" t="s">
        <v>163</v>
      </c>
      <c r="C108" s="27" t="s">
        <v>199</v>
      </c>
      <c r="D108" s="53" t="s">
        <v>284</v>
      </c>
      <c r="E108" s="53" t="s">
        <v>324</v>
      </c>
      <c r="F108" s="53" t="s">
        <v>307</v>
      </c>
      <c r="G108" s="53">
        <f t="shared" si="13"/>
        <v>0</v>
      </c>
      <c r="H108" s="53">
        <f t="shared" si="14"/>
        <v>1</v>
      </c>
      <c r="I108" s="53">
        <f t="shared" si="15"/>
        <v>1</v>
      </c>
      <c r="J108" s="53">
        <f t="shared" si="12"/>
        <v>1</v>
      </c>
      <c r="K108" s="53"/>
      <c r="L108" s="53"/>
      <c r="M108" s="53"/>
      <c r="N108" s="53"/>
      <c r="O108" s="13" t="s">
        <v>19</v>
      </c>
      <c r="P108" s="13">
        <v>1</v>
      </c>
      <c r="Q108" s="13">
        <v>1</v>
      </c>
      <c r="R108" s="13">
        <v>1</v>
      </c>
      <c r="S108" s="13">
        <v>1</v>
      </c>
      <c r="T108" s="5" t="s">
        <v>193</v>
      </c>
      <c r="U108" s="13">
        <v>0</v>
      </c>
      <c r="V108" s="13">
        <v>0</v>
      </c>
      <c r="W108" s="13">
        <v>0</v>
      </c>
      <c r="X108" s="13">
        <v>0</v>
      </c>
    </row>
    <row r="109" spans="1:24" ht="15" customHeight="1">
      <c r="A109" s="53">
        <v>167009</v>
      </c>
      <c r="B109" s="53" t="s">
        <v>163</v>
      </c>
      <c r="C109" s="27" t="s">
        <v>200</v>
      </c>
      <c r="D109" s="53" t="s">
        <v>334</v>
      </c>
      <c r="E109" s="53" t="s">
        <v>313</v>
      </c>
      <c r="F109" s="53" t="s">
        <v>307</v>
      </c>
      <c r="G109" s="53">
        <f t="shared" si="13"/>
        <v>1</v>
      </c>
      <c r="H109" s="53">
        <f t="shared" si="14"/>
        <v>1</v>
      </c>
      <c r="I109" s="53">
        <f t="shared" si="15"/>
        <v>1</v>
      </c>
      <c r="J109" s="53">
        <f t="shared" si="12"/>
        <v>1</v>
      </c>
      <c r="K109" s="53"/>
      <c r="L109" s="53"/>
      <c r="M109" s="53"/>
      <c r="N109" s="53"/>
      <c r="O109" s="13" t="s">
        <v>19</v>
      </c>
      <c r="P109" s="13">
        <v>1</v>
      </c>
      <c r="Q109" s="13">
        <v>1</v>
      </c>
      <c r="R109" s="13">
        <v>1</v>
      </c>
      <c r="S109" s="13">
        <v>1</v>
      </c>
      <c r="T109" s="5" t="s">
        <v>193</v>
      </c>
      <c r="U109" s="13">
        <v>0</v>
      </c>
      <c r="V109" s="13">
        <v>0</v>
      </c>
      <c r="W109" s="13">
        <v>0</v>
      </c>
      <c r="X109" s="13">
        <v>0</v>
      </c>
    </row>
    <row r="110" spans="1:24" ht="15" customHeight="1">
      <c r="A110" s="53">
        <v>167009</v>
      </c>
      <c r="B110" s="53" t="s">
        <v>163</v>
      </c>
      <c r="C110" s="27" t="s">
        <v>201</v>
      </c>
      <c r="D110" s="53" t="s">
        <v>334</v>
      </c>
      <c r="E110" s="53" t="s">
        <v>312</v>
      </c>
      <c r="F110" s="53" t="s">
        <v>307</v>
      </c>
      <c r="G110" s="53">
        <f t="shared" si="13"/>
        <v>1</v>
      </c>
      <c r="H110" s="53">
        <f t="shared" si="14"/>
        <v>1</v>
      </c>
      <c r="I110" s="53">
        <f t="shared" si="15"/>
        <v>1</v>
      </c>
      <c r="J110" s="53">
        <f t="shared" si="12"/>
        <v>1</v>
      </c>
      <c r="K110" s="53"/>
      <c r="L110" s="53"/>
      <c r="M110" s="53"/>
      <c r="N110" s="53"/>
      <c r="O110" s="13" t="s">
        <v>19</v>
      </c>
      <c r="P110" s="13">
        <v>1</v>
      </c>
      <c r="Q110" s="13">
        <v>1</v>
      </c>
      <c r="R110" s="13">
        <v>1</v>
      </c>
      <c r="S110" s="13">
        <v>1</v>
      </c>
      <c r="T110" s="5" t="s">
        <v>193</v>
      </c>
      <c r="U110" s="13">
        <v>0</v>
      </c>
      <c r="V110" s="13">
        <v>0</v>
      </c>
      <c r="W110" s="13">
        <v>0</v>
      </c>
      <c r="X110" s="13">
        <v>0</v>
      </c>
    </row>
    <row r="111" spans="1:24" ht="15" customHeight="1">
      <c r="A111" s="53">
        <v>167009</v>
      </c>
      <c r="B111" s="53" t="s">
        <v>163</v>
      </c>
      <c r="C111" s="27" t="s">
        <v>203</v>
      </c>
      <c r="D111" s="53" t="s">
        <v>284</v>
      </c>
      <c r="E111" s="53" t="s">
        <v>333</v>
      </c>
      <c r="F111" s="53" t="s">
        <v>307</v>
      </c>
      <c r="G111" s="53">
        <f t="shared" si="13"/>
        <v>0</v>
      </c>
      <c r="H111" s="53">
        <f t="shared" si="14"/>
        <v>1</v>
      </c>
      <c r="I111" s="53">
        <f t="shared" si="15"/>
        <v>1</v>
      </c>
      <c r="J111" s="53">
        <f t="shared" si="12"/>
        <v>1</v>
      </c>
      <c r="K111" s="53"/>
      <c r="L111" s="53"/>
      <c r="M111" s="53"/>
      <c r="N111" s="53"/>
      <c r="O111" s="13" t="s">
        <v>19</v>
      </c>
      <c r="P111" s="13">
        <v>1</v>
      </c>
      <c r="Q111" s="13">
        <v>1</v>
      </c>
      <c r="R111" s="13">
        <v>1</v>
      </c>
      <c r="S111" s="13">
        <v>1</v>
      </c>
      <c r="T111" s="5" t="s">
        <v>193</v>
      </c>
      <c r="U111" s="13">
        <v>0</v>
      </c>
      <c r="V111" s="13">
        <v>0</v>
      </c>
      <c r="W111" s="13">
        <v>0</v>
      </c>
      <c r="X111" s="13">
        <v>0</v>
      </c>
    </row>
    <row r="112" spans="1:24" ht="15" customHeight="1">
      <c r="A112" s="53">
        <v>167009</v>
      </c>
      <c r="B112" s="53" t="s">
        <v>163</v>
      </c>
      <c r="C112" s="27" t="s">
        <v>205</v>
      </c>
      <c r="D112" s="53" t="s">
        <v>284</v>
      </c>
      <c r="E112" s="53" t="s">
        <v>313</v>
      </c>
      <c r="F112" s="53" t="s">
        <v>307</v>
      </c>
      <c r="G112" s="53">
        <f t="shared" si="13"/>
        <v>0</v>
      </c>
      <c r="H112" s="53">
        <f t="shared" si="14"/>
        <v>1</v>
      </c>
      <c r="I112" s="53">
        <f t="shared" si="15"/>
        <v>1</v>
      </c>
      <c r="J112" s="53">
        <f t="shared" si="12"/>
        <v>1</v>
      </c>
      <c r="K112" s="53"/>
      <c r="L112" s="53"/>
      <c r="M112" s="53"/>
      <c r="N112" s="53"/>
      <c r="O112" s="13" t="s">
        <v>19</v>
      </c>
      <c r="P112" s="13">
        <v>1</v>
      </c>
      <c r="Q112" s="13">
        <v>1</v>
      </c>
      <c r="R112" s="13">
        <v>1</v>
      </c>
      <c r="S112" s="13">
        <v>1</v>
      </c>
      <c r="T112" s="5" t="s">
        <v>193</v>
      </c>
      <c r="U112" s="13">
        <v>0</v>
      </c>
      <c r="V112" s="13">
        <v>0</v>
      </c>
      <c r="W112" s="13">
        <v>0</v>
      </c>
      <c r="X112" s="13">
        <v>0</v>
      </c>
    </row>
    <row r="113" spans="1:24" ht="15" customHeight="1">
      <c r="A113" s="53">
        <v>167247</v>
      </c>
      <c r="B113" s="53" t="s">
        <v>77</v>
      </c>
      <c r="C113" s="29" t="s">
        <v>206</v>
      </c>
      <c r="D113" s="53" t="s">
        <v>284</v>
      </c>
      <c r="E113" s="53" t="s">
        <v>288</v>
      </c>
      <c r="F113" s="53" t="s">
        <v>307</v>
      </c>
      <c r="G113" s="53">
        <f t="shared" si="13"/>
        <v>0</v>
      </c>
      <c r="H113" s="53">
        <f t="shared" si="14"/>
        <v>0</v>
      </c>
      <c r="I113" s="53">
        <f t="shared" si="15"/>
        <v>0</v>
      </c>
      <c r="J113" s="53">
        <f t="shared" si="12"/>
        <v>0</v>
      </c>
      <c r="K113" s="53"/>
      <c r="L113" s="53"/>
      <c r="M113" s="53"/>
      <c r="N113" s="53"/>
      <c r="O113" s="13" t="s">
        <v>19</v>
      </c>
      <c r="P113" s="13">
        <v>0</v>
      </c>
      <c r="Q113" s="13">
        <v>0</v>
      </c>
      <c r="R113" s="13">
        <v>0</v>
      </c>
      <c r="S113" s="13">
        <v>0</v>
      </c>
      <c r="T113" s="5" t="s">
        <v>209</v>
      </c>
      <c r="U113" s="13">
        <v>0</v>
      </c>
      <c r="V113" s="13">
        <v>0</v>
      </c>
      <c r="W113" s="13">
        <v>0</v>
      </c>
      <c r="X113" s="13">
        <v>0</v>
      </c>
    </row>
    <row r="114" spans="1:24" ht="15" customHeight="1">
      <c r="A114" s="53">
        <v>167247</v>
      </c>
      <c r="B114" s="53" t="s">
        <v>77</v>
      </c>
      <c r="C114" s="29" t="s">
        <v>210</v>
      </c>
      <c r="D114" s="53" t="s">
        <v>284</v>
      </c>
      <c r="E114" s="53" t="s">
        <v>288</v>
      </c>
      <c r="F114" s="53" t="s">
        <v>307</v>
      </c>
      <c r="G114" s="53">
        <f t="shared" si="13"/>
        <v>0</v>
      </c>
      <c r="H114" s="53">
        <f t="shared" si="14"/>
        <v>0</v>
      </c>
      <c r="I114" s="53">
        <f t="shared" si="15"/>
        <v>0</v>
      </c>
      <c r="J114" s="53">
        <f t="shared" si="12"/>
        <v>0</v>
      </c>
      <c r="K114" s="53"/>
      <c r="L114" s="53"/>
      <c r="M114" s="53"/>
      <c r="N114" s="53"/>
      <c r="O114" s="13" t="s">
        <v>19</v>
      </c>
      <c r="P114" s="13">
        <v>0</v>
      </c>
      <c r="Q114" s="13">
        <v>0</v>
      </c>
      <c r="R114" s="13">
        <v>0</v>
      </c>
      <c r="S114" s="13">
        <v>0</v>
      </c>
      <c r="T114" s="5" t="s">
        <v>209</v>
      </c>
      <c r="U114" s="13">
        <v>0</v>
      </c>
      <c r="V114" s="13">
        <v>0</v>
      </c>
      <c r="W114" s="13">
        <v>0</v>
      </c>
      <c r="X114" s="13">
        <v>0</v>
      </c>
    </row>
    <row r="115" spans="1:24" ht="15" customHeight="1">
      <c r="A115" s="53">
        <v>167247</v>
      </c>
      <c r="B115" s="53" t="s">
        <v>77</v>
      </c>
      <c r="C115" s="29" t="s">
        <v>212</v>
      </c>
      <c r="D115" s="53" t="s">
        <v>288</v>
      </c>
      <c r="E115" s="53" t="s">
        <v>288</v>
      </c>
      <c r="F115" s="53" t="s">
        <v>307</v>
      </c>
      <c r="G115" s="53">
        <f t="shared" si="13"/>
        <v>0</v>
      </c>
      <c r="H115" s="53">
        <f t="shared" si="14"/>
        <v>0</v>
      </c>
      <c r="I115" s="53">
        <f t="shared" si="15"/>
        <v>0</v>
      </c>
      <c r="J115" s="53">
        <f t="shared" si="12"/>
        <v>0</v>
      </c>
      <c r="K115" s="53"/>
      <c r="L115" s="53"/>
      <c r="M115" s="53"/>
      <c r="N115" s="53"/>
      <c r="O115" s="13" t="s">
        <v>19</v>
      </c>
      <c r="P115" s="13">
        <v>0</v>
      </c>
      <c r="Q115" s="13">
        <v>0</v>
      </c>
      <c r="R115" s="13">
        <v>0</v>
      </c>
      <c r="S115" s="13">
        <v>0</v>
      </c>
      <c r="T115" s="5" t="s">
        <v>209</v>
      </c>
      <c r="U115" s="13">
        <v>0</v>
      </c>
      <c r="V115" s="13">
        <v>0</v>
      </c>
      <c r="W115" s="13">
        <v>0</v>
      </c>
      <c r="X115" s="13">
        <v>0</v>
      </c>
    </row>
    <row r="116" spans="1:24" ht="15" customHeight="1">
      <c r="A116" s="53">
        <v>167247</v>
      </c>
      <c r="B116" s="53" t="s">
        <v>77</v>
      </c>
      <c r="C116" s="29" t="s">
        <v>214</v>
      </c>
      <c r="D116" s="53" t="s">
        <v>284</v>
      </c>
      <c r="E116" s="53" t="s">
        <v>288</v>
      </c>
      <c r="F116" s="53" t="s">
        <v>307</v>
      </c>
      <c r="G116" s="53">
        <f t="shared" si="13"/>
        <v>0</v>
      </c>
      <c r="H116" s="53">
        <f t="shared" si="14"/>
        <v>0</v>
      </c>
      <c r="I116" s="53">
        <f t="shared" si="15"/>
        <v>0</v>
      </c>
      <c r="J116" s="53">
        <f t="shared" si="12"/>
        <v>0</v>
      </c>
      <c r="K116" s="53"/>
      <c r="L116" s="53"/>
      <c r="M116" s="53"/>
      <c r="N116" s="53"/>
      <c r="O116" s="13" t="s">
        <v>19</v>
      </c>
      <c r="P116" s="13">
        <v>0</v>
      </c>
      <c r="Q116" s="13">
        <v>0</v>
      </c>
      <c r="R116" s="13">
        <v>0</v>
      </c>
      <c r="S116" s="13">
        <v>0</v>
      </c>
      <c r="T116" s="5" t="s">
        <v>209</v>
      </c>
      <c r="U116" s="13">
        <v>0</v>
      </c>
      <c r="V116" s="13">
        <v>0</v>
      </c>
      <c r="W116" s="13">
        <v>0</v>
      </c>
      <c r="X116" s="13">
        <v>0</v>
      </c>
    </row>
    <row r="117" spans="1:24" ht="15" customHeight="1">
      <c r="A117" s="53">
        <v>167247</v>
      </c>
      <c r="B117" s="53" t="s">
        <v>77</v>
      </c>
      <c r="C117" s="30" t="s">
        <v>186</v>
      </c>
      <c r="D117" s="53" t="s">
        <v>284</v>
      </c>
      <c r="E117" s="53" t="s">
        <v>288</v>
      </c>
      <c r="F117" s="53" t="s">
        <v>307</v>
      </c>
      <c r="G117" s="53">
        <f t="shared" si="13"/>
        <v>0</v>
      </c>
      <c r="H117" s="53">
        <f t="shared" si="14"/>
        <v>0</v>
      </c>
      <c r="I117" s="53">
        <f t="shared" si="15"/>
        <v>0</v>
      </c>
      <c r="J117" s="53">
        <f t="shared" si="12"/>
        <v>0</v>
      </c>
      <c r="K117" s="53"/>
      <c r="L117" s="53"/>
      <c r="M117" s="53"/>
      <c r="N117" s="53"/>
      <c r="O117" s="13" t="s">
        <v>19</v>
      </c>
      <c r="P117" s="13">
        <v>0</v>
      </c>
      <c r="Q117" s="13">
        <v>0</v>
      </c>
      <c r="R117" s="13">
        <v>0</v>
      </c>
      <c r="S117" s="13">
        <v>0</v>
      </c>
      <c r="T117" s="5" t="s">
        <v>209</v>
      </c>
      <c r="U117" s="13">
        <v>0</v>
      </c>
      <c r="V117" s="13">
        <v>0</v>
      </c>
      <c r="W117" s="13">
        <v>0</v>
      </c>
      <c r="X117" s="13">
        <v>0</v>
      </c>
    </row>
    <row r="118" spans="1:24" ht="15" customHeight="1">
      <c r="A118" s="53">
        <v>167247</v>
      </c>
      <c r="B118" s="53" t="s">
        <v>77</v>
      </c>
      <c r="C118" s="30" t="s">
        <v>186</v>
      </c>
      <c r="D118" s="53" t="s">
        <v>284</v>
      </c>
      <c r="E118" s="53" t="s">
        <v>288</v>
      </c>
      <c r="F118" s="53" t="s">
        <v>307</v>
      </c>
      <c r="G118" s="53">
        <f t="shared" si="13"/>
        <v>0</v>
      </c>
      <c r="H118" s="53">
        <f t="shared" si="14"/>
        <v>0</v>
      </c>
      <c r="I118" s="53">
        <f t="shared" si="15"/>
        <v>0</v>
      </c>
      <c r="J118" s="53">
        <f t="shared" si="12"/>
        <v>0</v>
      </c>
      <c r="K118" s="53"/>
      <c r="L118" s="53"/>
      <c r="M118" s="53"/>
      <c r="N118" s="53"/>
      <c r="O118" s="13" t="s">
        <v>19</v>
      </c>
      <c r="P118" s="13">
        <v>0</v>
      </c>
      <c r="Q118" s="13">
        <v>0</v>
      </c>
      <c r="R118" s="13">
        <v>0</v>
      </c>
      <c r="S118" s="13">
        <v>0</v>
      </c>
      <c r="T118" s="5" t="s">
        <v>209</v>
      </c>
      <c r="U118" s="13">
        <v>0</v>
      </c>
      <c r="V118" s="13">
        <v>0</v>
      </c>
      <c r="W118" s="13">
        <v>0</v>
      </c>
      <c r="X118" s="13">
        <v>0</v>
      </c>
    </row>
    <row r="119" spans="1:24" ht="15" customHeight="1">
      <c r="A119" s="53">
        <v>167247</v>
      </c>
      <c r="B119" s="53" t="s">
        <v>77</v>
      </c>
      <c r="C119" s="30" t="s">
        <v>186</v>
      </c>
      <c r="D119" s="53" t="s">
        <v>284</v>
      </c>
      <c r="E119" s="53" t="s">
        <v>288</v>
      </c>
      <c r="F119" s="53" t="s">
        <v>307</v>
      </c>
      <c r="G119" s="53">
        <f t="shared" si="13"/>
        <v>0</v>
      </c>
      <c r="H119" s="53">
        <f t="shared" si="14"/>
        <v>0</v>
      </c>
      <c r="I119" s="53">
        <f t="shared" si="15"/>
        <v>0</v>
      </c>
      <c r="J119" s="53">
        <f t="shared" si="12"/>
        <v>0</v>
      </c>
      <c r="K119" s="53"/>
      <c r="L119" s="53"/>
      <c r="M119" s="53"/>
      <c r="N119" s="53"/>
      <c r="O119" s="13" t="s">
        <v>19</v>
      </c>
      <c r="P119" s="13">
        <v>0</v>
      </c>
      <c r="Q119" s="13">
        <v>0</v>
      </c>
      <c r="R119" s="13">
        <v>0</v>
      </c>
      <c r="S119" s="13">
        <v>0</v>
      </c>
      <c r="T119" s="5" t="s">
        <v>209</v>
      </c>
      <c r="U119" s="13">
        <v>0</v>
      </c>
      <c r="V119" s="13">
        <v>0</v>
      </c>
      <c r="W119" s="13">
        <v>0</v>
      </c>
      <c r="X119" s="13">
        <v>0</v>
      </c>
    </row>
    <row r="120" spans="1:24" ht="15" customHeight="1">
      <c r="A120" s="53">
        <v>167247</v>
      </c>
      <c r="B120" s="53" t="s">
        <v>77</v>
      </c>
      <c r="C120" s="29" t="s">
        <v>215</v>
      </c>
      <c r="D120" s="53" t="s">
        <v>284</v>
      </c>
      <c r="E120" s="53" t="s">
        <v>288</v>
      </c>
      <c r="F120" s="53" t="s">
        <v>307</v>
      </c>
      <c r="G120" s="53">
        <f t="shared" si="13"/>
        <v>0</v>
      </c>
      <c r="H120" s="53">
        <f t="shared" si="14"/>
        <v>0</v>
      </c>
      <c r="I120" s="53">
        <f t="shared" si="15"/>
        <v>0</v>
      </c>
      <c r="J120" s="53">
        <f t="shared" si="12"/>
        <v>0</v>
      </c>
      <c r="K120" s="53"/>
      <c r="L120" s="53"/>
      <c r="M120" s="53"/>
      <c r="N120" s="53"/>
      <c r="O120" s="13" t="s">
        <v>19</v>
      </c>
      <c r="P120" s="13">
        <v>0</v>
      </c>
      <c r="Q120" s="13">
        <v>0</v>
      </c>
      <c r="R120" s="13">
        <v>0</v>
      </c>
      <c r="S120" s="13">
        <v>0</v>
      </c>
      <c r="T120" s="5" t="s">
        <v>209</v>
      </c>
      <c r="U120" s="13">
        <v>0</v>
      </c>
      <c r="V120" s="13">
        <v>0</v>
      </c>
      <c r="W120" s="13">
        <v>0</v>
      </c>
      <c r="X120" s="13">
        <v>0</v>
      </c>
    </row>
    <row r="121" spans="1:24" ht="15" customHeight="1">
      <c r="A121" s="53">
        <v>167247</v>
      </c>
      <c r="B121" s="53" t="s">
        <v>77</v>
      </c>
      <c r="C121" s="30" t="s">
        <v>186</v>
      </c>
      <c r="D121" s="53" t="s">
        <v>284</v>
      </c>
      <c r="E121" s="53" t="s">
        <v>288</v>
      </c>
      <c r="F121" s="53" t="s">
        <v>307</v>
      </c>
      <c r="G121" s="53">
        <f t="shared" si="13"/>
        <v>0</v>
      </c>
      <c r="H121" s="53">
        <f t="shared" si="14"/>
        <v>0</v>
      </c>
      <c r="I121" s="53">
        <f t="shared" si="15"/>
        <v>0</v>
      </c>
      <c r="J121" s="53">
        <f t="shared" si="12"/>
        <v>0</v>
      </c>
      <c r="K121" s="53"/>
      <c r="L121" s="53"/>
      <c r="M121" s="53"/>
      <c r="N121" s="53"/>
      <c r="O121" s="13" t="s">
        <v>19</v>
      </c>
      <c r="P121" s="13">
        <v>0</v>
      </c>
      <c r="Q121" s="13">
        <v>0</v>
      </c>
      <c r="R121" s="13">
        <v>0</v>
      </c>
      <c r="S121" s="13">
        <v>0</v>
      </c>
      <c r="T121" s="5" t="s">
        <v>209</v>
      </c>
      <c r="U121" s="13">
        <v>0</v>
      </c>
      <c r="V121" s="13">
        <v>0</v>
      </c>
      <c r="W121" s="13">
        <v>0</v>
      </c>
      <c r="X121" s="13">
        <v>0</v>
      </c>
    </row>
    <row r="122" spans="1:24" ht="15" customHeight="1">
      <c r="A122" s="53">
        <v>167247</v>
      </c>
      <c r="B122" s="53" t="s">
        <v>77</v>
      </c>
      <c r="C122" s="30" t="s">
        <v>186</v>
      </c>
      <c r="D122" s="53" t="s">
        <v>284</v>
      </c>
      <c r="E122" s="53" t="s">
        <v>288</v>
      </c>
      <c r="F122" s="53" t="s">
        <v>307</v>
      </c>
      <c r="G122" s="53">
        <f t="shared" si="13"/>
        <v>0</v>
      </c>
      <c r="H122" s="53">
        <f t="shared" si="14"/>
        <v>0</v>
      </c>
      <c r="I122" s="53">
        <f t="shared" si="15"/>
        <v>0</v>
      </c>
      <c r="J122" s="53">
        <f t="shared" si="12"/>
        <v>0</v>
      </c>
      <c r="K122" s="53"/>
      <c r="L122" s="53"/>
      <c r="M122" s="53"/>
      <c r="N122" s="53"/>
      <c r="O122" s="13" t="s">
        <v>19</v>
      </c>
      <c r="P122" s="13">
        <v>0</v>
      </c>
      <c r="Q122" s="13">
        <v>0</v>
      </c>
      <c r="R122" s="13">
        <v>0</v>
      </c>
      <c r="S122" s="13">
        <v>0</v>
      </c>
      <c r="T122" s="5" t="s">
        <v>209</v>
      </c>
      <c r="U122" s="13">
        <v>0</v>
      </c>
      <c r="V122" s="13">
        <v>0</v>
      </c>
      <c r="W122" s="13">
        <v>0</v>
      </c>
      <c r="X122" s="13">
        <v>0</v>
      </c>
    </row>
    <row r="123" spans="1:24" ht="15" customHeight="1">
      <c r="A123" s="53">
        <v>169696</v>
      </c>
      <c r="B123" s="53" t="s">
        <v>75</v>
      </c>
      <c r="C123" s="31" t="s">
        <v>217</v>
      </c>
      <c r="D123" s="53" t="s">
        <v>284</v>
      </c>
      <c r="E123" s="53" t="s">
        <v>324</v>
      </c>
      <c r="F123" s="53" t="s">
        <v>307</v>
      </c>
      <c r="G123" s="53">
        <f t="shared" si="13"/>
        <v>0</v>
      </c>
      <c r="H123" s="53">
        <f t="shared" si="14"/>
        <v>0</v>
      </c>
      <c r="I123" s="53">
        <f t="shared" si="15"/>
        <v>0</v>
      </c>
      <c r="J123" s="53">
        <f t="shared" si="12"/>
        <v>0</v>
      </c>
      <c r="K123" s="53"/>
      <c r="L123" s="53"/>
      <c r="M123" s="53"/>
      <c r="N123" s="53"/>
      <c r="O123" s="13" t="s">
        <v>19</v>
      </c>
      <c r="P123" s="13">
        <v>1</v>
      </c>
      <c r="Q123" s="13">
        <v>1</v>
      </c>
      <c r="R123" s="13">
        <v>1</v>
      </c>
      <c r="S123" s="13">
        <v>1</v>
      </c>
      <c r="T123" s="5" t="s">
        <v>218</v>
      </c>
      <c r="U123" s="13">
        <v>0</v>
      </c>
      <c r="V123" s="13">
        <v>0</v>
      </c>
      <c r="W123" s="13">
        <v>0</v>
      </c>
      <c r="X123" s="13">
        <v>0</v>
      </c>
    </row>
    <row r="124" spans="1:24" ht="15" customHeight="1">
      <c r="A124" s="53">
        <v>169696</v>
      </c>
      <c r="B124" s="53" t="s">
        <v>75</v>
      </c>
      <c r="C124" s="31" t="s">
        <v>219</v>
      </c>
      <c r="D124" s="53" t="s">
        <v>284</v>
      </c>
      <c r="E124" s="53" t="s">
        <v>313</v>
      </c>
      <c r="F124" s="53" t="s">
        <v>307</v>
      </c>
      <c r="G124" s="53">
        <f t="shared" si="13"/>
        <v>0</v>
      </c>
      <c r="H124" s="53">
        <f t="shared" si="14"/>
        <v>0</v>
      </c>
      <c r="I124" s="53">
        <f t="shared" si="15"/>
        <v>0</v>
      </c>
      <c r="J124" s="53">
        <f t="shared" si="12"/>
        <v>0</v>
      </c>
      <c r="K124" s="53"/>
      <c r="L124" s="53"/>
      <c r="M124" s="53"/>
      <c r="N124" s="53"/>
      <c r="O124" s="13" t="s">
        <v>19</v>
      </c>
      <c r="P124" s="13">
        <v>1</v>
      </c>
      <c r="Q124" s="13">
        <v>1</v>
      </c>
      <c r="R124" s="13">
        <v>1</v>
      </c>
      <c r="S124" s="13">
        <v>1</v>
      </c>
      <c r="T124" s="5" t="s">
        <v>218</v>
      </c>
      <c r="U124" s="13">
        <v>0</v>
      </c>
      <c r="V124" s="13">
        <v>0</v>
      </c>
      <c r="W124" s="13">
        <v>0</v>
      </c>
      <c r="X124" s="13">
        <v>0</v>
      </c>
    </row>
    <row r="125" spans="1:24" ht="15" customHeight="1">
      <c r="A125" s="53">
        <v>169696</v>
      </c>
      <c r="B125" s="53" t="s">
        <v>75</v>
      </c>
      <c r="C125" s="31" t="s">
        <v>220</v>
      </c>
      <c r="D125" s="53" t="s">
        <v>284</v>
      </c>
      <c r="E125" s="53" t="s">
        <v>313</v>
      </c>
      <c r="F125" s="53" t="s">
        <v>307</v>
      </c>
      <c r="G125" s="53">
        <f t="shared" si="13"/>
        <v>0</v>
      </c>
      <c r="H125" s="53">
        <f t="shared" si="14"/>
        <v>0</v>
      </c>
      <c r="I125" s="53">
        <f t="shared" si="15"/>
        <v>0</v>
      </c>
      <c r="J125" s="53">
        <f t="shared" si="12"/>
        <v>0</v>
      </c>
      <c r="K125" s="53"/>
      <c r="L125" s="53"/>
      <c r="M125" s="53"/>
      <c r="N125" s="53"/>
      <c r="O125" s="13" t="s">
        <v>19</v>
      </c>
      <c r="P125" s="13">
        <v>1</v>
      </c>
      <c r="Q125" s="13">
        <v>1</v>
      </c>
      <c r="R125" s="13">
        <v>1</v>
      </c>
      <c r="S125" s="13">
        <v>1</v>
      </c>
      <c r="T125" s="5" t="s">
        <v>218</v>
      </c>
      <c r="U125" s="13">
        <v>0</v>
      </c>
      <c r="V125" s="13">
        <v>0</v>
      </c>
      <c r="W125" s="13">
        <v>0</v>
      </c>
      <c r="X125" s="13">
        <v>0</v>
      </c>
    </row>
    <row r="126" spans="1:24" ht="15" customHeight="1">
      <c r="A126" s="53">
        <v>169696</v>
      </c>
      <c r="B126" s="53" t="s">
        <v>75</v>
      </c>
      <c r="C126" s="31" t="s">
        <v>221</v>
      </c>
      <c r="D126" s="53" t="s">
        <v>284</v>
      </c>
      <c r="E126" s="53" t="s">
        <v>324</v>
      </c>
      <c r="F126" s="53" t="s">
        <v>307</v>
      </c>
      <c r="G126" s="53">
        <f t="shared" si="13"/>
        <v>0</v>
      </c>
      <c r="H126" s="53">
        <f t="shared" si="14"/>
        <v>0</v>
      </c>
      <c r="I126" s="53">
        <f t="shared" si="15"/>
        <v>0</v>
      </c>
      <c r="J126" s="53">
        <f t="shared" si="12"/>
        <v>0</v>
      </c>
      <c r="K126" s="53"/>
      <c r="L126" s="53"/>
      <c r="M126" s="53"/>
      <c r="N126" s="53"/>
      <c r="O126" s="13" t="s">
        <v>19</v>
      </c>
      <c r="P126" s="13">
        <v>1</v>
      </c>
      <c r="Q126" s="13">
        <v>1</v>
      </c>
      <c r="R126" s="13">
        <v>1</v>
      </c>
      <c r="S126" s="13">
        <v>1</v>
      </c>
      <c r="T126" s="5" t="s">
        <v>218</v>
      </c>
      <c r="U126" s="13">
        <v>0</v>
      </c>
      <c r="V126" s="13">
        <v>0</v>
      </c>
      <c r="W126" s="13">
        <v>0</v>
      </c>
      <c r="X126" s="13">
        <v>0</v>
      </c>
    </row>
    <row r="127" spans="1:24" ht="15" customHeight="1">
      <c r="A127" s="53">
        <v>169696</v>
      </c>
      <c r="B127" s="53" t="s">
        <v>75</v>
      </c>
      <c r="C127" s="31" t="s">
        <v>223</v>
      </c>
      <c r="D127" s="53" t="s">
        <v>284</v>
      </c>
      <c r="E127" s="53" t="s">
        <v>313</v>
      </c>
      <c r="F127" s="53" t="s">
        <v>307</v>
      </c>
      <c r="G127" s="53">
        <f t="shared" si="13"/>
        <v>0</v>
      </c>
      <c r="H127" s="53">
        <f t="shared" si="14"/>
        <v>0</v>
      </c>
      <c r="I127" s="53">
        <f t="shared" si="15"/>
        <v>0</v>
      </c>
      <c r="J127" s="53">
        <f t="shared" si="12"/>
        <v>0</v>
      </c>
      <c r="K127" s="53"/>
      <c r="L127" s="53"/>
      <c r="M127" s="53"/>
      <c r="N127" s="53"/>
      <c r="O127" s="13" t="s">
        <v>19</v>
      </c>
      <c r="P127" s="13">
        <v>1</v>
      </c>
      <c r="Q127" s="13">
        <v>1</v>
      </c>
      <c r="R127" s="13">
        <v>1</v>
      </c>
      <c r="S127" s="13">
        <v>1</v>
      </c>
      <c r="T127" s="5" t="s">
        <v>218</v>
      </c>
      <c r="U127" s="13">
        <v>0</v>
      </c>
      <c r="V127" s="13">
        <v>0</v>
      </c>
      <c r="W127" s="13">
        <v>0</v>
      </c>
      <c r="X127" s="13">
        <v>0</v>
      </c>
    </row>
    <row r="128" spans="1:24" ht="15" customHeight="1">
      <c r="A128" s="53">
        <v>169696</v>
      </c>
      <c r="B128" s="53" t="s">
        <v>75</v>
      </c>
      <c r="C128" s="31" t="s">
        <v>224</v>
      </c>
      <c r="D128" s="53" t="s">
        <v>284</v>
      </c>
      <c r="E128" s="53" t="s">
        <v>313</v>
      </c>
      <c r="F128" s="53" t="s">
        <v>307</v>
      </c>
      <c r="G128" s="53">
        <f t="shared" si="13"/>
        <v>0</v>
      </c>
      <c r="H128" s="53">
        <f t="shared" si="14"/>
        <v>0</v>
      </c>
      <c r="I128" s="53">
        <f t="shared" si="15"/>
        <v>0</v>
      </c>
      <c r="J128" s="53">
        <f t="shared" si="12"/>
        <v>0</v>
      </c>
      <c r="K128" s="53"/>
      <c r="L128" s="53"/>
      <c r="M128" s="53"/>
      <c r="N128" s="53"/>
      <c r="O128" s="13" t="s">
        <v>19</v>
      </c>
      <c r="P128" s="13">
        <v>1</v>
      </c>
      <c r="Q128" s="13">
        <v>1</v>
      </c>
      <c r="R128" s="13">
        <v>1</v>
      </c>
      <c r="S128" s="13">
        <v>1</v>
      </c>
      <c r="T128" s="5" t="s">
        <v>218</v>
      </c>
      <c r="U128" s="13">
        <v>0</v>
      </c>
      <c r="V128" s="13">
        <v>0</v>
      </c>
      <c r="W128" s="13">
        <v>0</v>
      </c>
      <c r="X128" s="13">
        <v>0</v>
      </c>
    </row>
    <row r="129" spans="1:24" ht="15" customHeight="1">
      <c r="A129" s="53">
        <v>169696</v>
      </c>
      <c r="B129" s="53" t="s">
        <v>75</v>
      </c>
      <c r="C129" s="31" t="s">
        <v>225</v>
      </c>
      <c r="D129" s="53" t="s">
        <v>284</v>
      </c>
      <c r="E129" s="53" t="s">
        <v>313</v>
      </c>
      <c r="F129" s="53" t="s">
        <v>307</v>
      </c>
      <c r="G129" s="53">
        <f t="shared" si="13"/>
        <v>0</v>
      </c>
      <c r="H129" s="53">
        <f t="shared" si="14"/>
        <v>0</v>
      </c>
      <c r="I129" s="53">
        <f t="shared" si="15"/>
        <v>0</v>
      </c>
      <c r="J129" s="53">
        <f t="shared" si="12"/>
        <v>0</v>
      </c>
      <c r="K129" s="53"/>
      <c r="L129" s="53"/>
      <c r="M129" s="53"/>
      <c r="N129" s="53"/>
      <c r="O129" s="13" t="s">
        <v>19</v>
      </c>
      <c r="P129" s="13">
        <v>1</v>
      </c>
      <c r="Q129" s="13">
        <v>1</v>
      </c>
      <c r="R129" s="13">
        <v>1</v>
      </c>
      <c r="S129" s="13">
        <v>1</v>
      </c>
      <c r="T129" s="5" t="s">
        <v>218</v>
      </c>
      <c r="U129" s="13">
        <v>0</v>
      </c>
      <c r="V129" s="13">
        <v>0</v>
      </c>
      <c r="W129" s="13">
        <v>0</v>
      </c>
      <c r="X129" s="13">
        <v>0</v>
      </c>
    </row>
    <row r="130" spans="1:24" ht="15" customHeight="1">
      <c r="A130" s="53">
        <v>169696</v>
      </c>
      <c r="B130" s="53" t="s">
        <v>75</v>
      </c>
      <c r="C130" s="31" t="s">
        <v>226</v>
      </c>
      <c r="D130" s="53" t="s">
        <v>284</v>
      </c>
      <c r="E130" s="53" t="s">
        <v>313</v>
      </c>
      <c r="F130" s="53" t="s">
        <v>307</v>
      </c>
      <c r="G130" s="53">
        <f t="shared" si="13"/>
        <v>0</v>
      </c>
      <c r="H130" s="53">
        <f t="shared" si="14"/>
        <v>0</v>
      </c>
      <c r="I130" s="53">
        <f t="shared" si="15"/>
        <v>0</v>
      </c>
      <c r="J130" s="53">
        <f t="shared" si="12"/>
        <v>0</v>
      </c>
      <c r="K130" s="53"/>
      <c r="L130" s="53"/>
      <c r="M130" s="53"/>
      <c r="N130" s="53"/>
      <c r="O130" s="13" t="s">
        <v>19</v>
      </c>
      <c r="P130" s="13">
        <v>1</v>
      </c>
      <c r="Q130" s="13">
        <v>1</v>
      </c>
      <c r="R130" s="13">
        <v>1</v>
      </c>
      <c r="S130" s="13">
        <v>1</v>
      </c>
      <c r="T130" s="5" t="s">
        <v>218</v>
      </c>
      <c r="U130" s="13">
        <v>0</v>
      </c>
      <c r="V130" s="13">
        <v>0</v>
      </c>
      <c r="W130" s="13">
        <v>0</v>
      </c>
      <c r="X130" s="13">
        <v>0</v>
      </c>
    </row>
    <row r="131" spans="1:24" ht="15" customHeight="1">
      <c r="A131" s="53">
        <v>169696</v>
      </c>
      <c r="B131" s="53" t="s">
        <v>75</v>
      </c>
      <c r="C131" s="31" t="s">
        <v>227</v>
      </c>
      <c r="D131" s="53" t="s">
        <v>303</v>
      </c>
      <c r="E131" s="53" t="s">
        <v>324</v>
      </c>
      <c r="F131" s="53" t="s">
        <v>307</v>
      </c>
      <c r="G131" s="53">
        <f t="shared" si="13"/>
        <v>0</v>
      </c>
      <c r="H131" s="53">
        <f t="shared" si="14"/>
        <v>0</v>
      </c>
      <c r="I131" s="53">
        <f t="shared" si="15"/>
        <v>0</v>
      </c>
      <c r="J131" s="53">
        <f aca="true" t="shared" si="16" ref="J131:J162">INT(OR(G131,H131,I131))</f>
        <v>0</v>
      </c>
      <c r="K131" s="53"/>
      <c r="L131" s="53"/>
      <c r="M131" s="53"/>
      <c r="N131" s="53"/>
      <c r="O131" s="13" t="s">
        <v>19</v>
      </c>
      <c r="P131" s="13">
        <v>1</v>
      </c>
      <c r="Q131" s="13">
        <v>1</v>
      </c>
      <c r="R131" s="13">
        <v>1</v>
      </c>
      <c r="S131" s="13">
        <v>1</v>
      </c>
      <c r="T131" s="5" t="s">
        <v>218</v>
      </c>
      <c r="U131" s="13">
        <v>0</v>
      </c>
      <c r="V131" s="13">
        <v>0</v>
      </c>
      <c r="W131" s="13">
        <v>0</v>
      </c>
      <c r="X131" s="13">
        <v>0</v>
      </c>
    </row>
    <row r="132" spans="1:24" ht="15" customHeight="1">
      <c r="A132" s="53">
        <v>169696</v>
      </c>
      <c r="B132" s="53" t="s">
        <v>75</v>
      </c>
      <c r="C132" s="31" t="s">
        <v>229</v>
      </c>
      <c r="D132" s="53" t="s">
        <v>284</v>
      </c>
      <c r="E132" s="53" t="s">
        <v>313</v>
      </c>
      <c r="F132" s="53" t="s">
        <v>307</v>
      </c>
      <c r="G132" s="53">
        <f aca="true" t="shared" si="17" ref="G132:G163">IF(ISERROR(SEARCH(B132,D132)),0,1)</f>
        <v>0</v>
      </c>
      <c r="H132" s="53">
        <f aca="true" t="shared" si="18" ref="H132:H163">IF(ISERROR(SEARCH($B132,E132)),0,1)</f>
        <v>0</v>
      </c>
      <c r="I132" s="53">
        <f aca="true" t="shared" si="19" ref="I132:I163">IF(ISERROR(SEARCH($B132,F132)),0,1)</f>
        <v>0</v>
      </c>
      <c r="J132" s="53">
        <f t="shared" si="16"/>
        <v>0</v>
      </c>
      <c r="K132" s="53"/>
      <c r="L132" s="53"/>
      <c r="M132" s="53"/>
      <c r="N132" s="53"/>
      <c r="O132" s="13" t="s">
        <v>19</v>
      </c>
      <c r="P132" s="13">
        <v>1</v>
      </c>
      <c r="Q132" s="13">
        <v>1</v>
      </c>
      <c r="R132" s="13">
        <v>1</v>
      </c>
      <c r="S132" s="13">
        <v>1</v>
      </c>
      <c r="T132" s="5" t="s">
        <v>218</v>
      </c>
      <c r="U132" s="13">
        <v>0</v>
      </c>
      <c r="V132" s="13">
        <v>0</v>
      </c>
      <c r="W132" s="13">
        <v>0</v>
      </c>
      <c r="X132" s="13">
        <v>0</v>
      </c>
    </row>
    <row r="133" spans="1:24" ht="15" customHeight="1">
      <c r="A133" s="53">
        <v>171969</v>
      </c>
      <c r="B133" s="53" t="s">
        <v>75</v>
      </c>
      <c r="C133" s="32" t="s">
        <v>230</v>
      </c>
      <c r="D133" s="53" t="s">
        <v>284</v>
      </c>
      <c r="E133" s="53" t="s">
        <v>317</v>
      </c>
      <c r="F133" s="53" t="s">
        <v>307</v>
      </c>
      <c r="G133" s="53">
        <f t="shared" si="17"/>
        <v>0</v>
      </c>
      <c r="H133" s="53">
        <f t="shared" si="18"/>
        <v>1</v>
      </c>
      <c r="I133" s="53">
        <f t="shared" si="19"/>
        <v>0</v>
      </c>
      <c r="J133" s="53">
        <f t="shared" si="16"/>
        <v>1</v>
      </c>
      <c r="K133" s="53"/>
      <c r="L133" s="53"/>
      <c r="M133" s="53"/>
      <c r="N133" s="53"/>
      <c r="O133" s="13" t="s">
        <v>19</v>
      </c>
      <c r="P133" s="13">
        <v>1</v>
      </c>
      <c r="Q133" s="13">
        <v>1</v>
      </c>
      <c r="R133" s="13">
        <v>1</v>
      </c>
      <c r="S133" s="13">
        <v>1</v>
      </c>
      <c r="T133" s="5" t="s">
        <v>231</v>
      </c>
      <c r="U133" s="13">
        <v>1</v>
      </c>
      <c r="V133" s="13">
        <v>1</v>
      </c>
      <c r="W133" s="13">
        <v>1</v>
      </c>
      <c r="X133" s="13">
        <v>1</v>
      </c>
    </row>
    <row r="134" spans="1:24" ht="15" customHeight="1">
      <c r="A134" s="53">
        <v>171969</v>
      </c>
      <c r="B134" s="53" t="s">
        <v>75</v>
      </c>
      <c r="C134" s="32" t="s">
        <v>232</v>
      </c>
      <c r="D134" s="53" t="s">
        <v>284</v>
      </c>
      <c r="E134" s="53" t="s">
        <v>335</v>
      </c>
      <c r="F134" s="53" t="s">
        <v>307</v>
      </c>
      <c r="G134" s="53">
        <f t="shared" si="17"/>
        <v>0</v>
      </c>
      <c r="H134" s="53">
        <f t="shared" si="18"/>
        <v>0</v>
      </c>
      <c r="I134" s="53">
        <f t="shared" si="19"/>
        <v>0</v>
      </c>
      <c r="J134" s="53">
        <f t="shared" si="16"/>
        <v>0</v>
      </c>
      <c r="K134" s="53"/>
      <c r="L134" s="53"/>
      <c r="M134" s="53"/>
      <c r="N134" s="53"/>
      <c r="O134" s="13" t="s">
        <v>19</v>
      </c>
      <c r="P134" s="13">
        <v>1</v>
      </c>
      <c r="Q134" s="13">
        <v>1</v>
      </c>
      <c r="R134" s="13">
        <v>1</v>
      </c>
      <c r="S134" s="13">
        <v>1</v>
      </c>
      <c r="T134" s="5" t="s">
        <v>231</v>
      </c>
      <c r="U134" s="13">
        <v>1</v>
      </c>
      <c r="V134" s="13">
        <v>1</v>
      </c>
      <c r="W134" s="13">
        <v>1</v>
      </c>
      <c r="X134" s="13">
        <v>1</v>
      </c>
    </row>
    <row r="135" spans="1:24" ht="15" customHeight="1">
      <c r="A135" s="53">
        <v>171969</v>
      </c>
      <c r="B135" s="53" t="s">
        <v>75</v>
      </c>
      <c r="C135" s="19" t="s">
        <v>235</v>
      </c>
      <c r="D135" s="53" t="s">
        <v>284</v>
      </c>
      <c r="E135" s="53" t="s">
        <v>284</v>
      </c>
      <c r="F135" s="53" t="s">
        <v>307</v>
      </c>
      <c r="G135" s="53">
        <f t="shared" si="17"/>
        <v>0</v>
      </c>
      <c r="H135" s="53">
        <f t="shared" si="18"/>
        <v>0</v>
      </c>
      <c r="I135" s="53">
        <f t="shared" si="19"/>
        <v>0</v>
      </c>
      <c r="J135" s="53">
        <f t="shared" si="16"/>
        <v>0</v>
      </c>
      <c r="K135" s="53"/>
      <c r="L135" s="53"/>
      <c r="M135" s="53"/>
      <c r="N135" s="53"/>
      <c r="O135" s="13" t="s">
        <v>19</v>
      </c>
      <c r="P135" s="13">
        <v>1</v>
      </c>
      <c r="Q135" s="13">
        <v>1</v>
      </c>
      <c r="R135" s="13">
        <v>1</v>
      </c>
      <c r="S135" s="13">
        <v>1</v>
      </c>
      <c r="T135" s="5" t="s">
        <v>231</v>
      </c>
      <c r="U135" s="13">
        <v>1</v>
      </c>
      <c r="V135" s="13">
        <v>1</v>
      </c>
      <c r="W135" s="13">
        <v>1</v>
      </c>
      <c r="X135" s="13">
        <v>1</v>
      </c>
    </row>
    <row r="136" spans="1:24" ht="15" customHeight="1">
      <c r="A136" s="53">
        <v>171969</v>
      </c>
      <c r="B136" s="53" t="s">
        <v>75</v>
      </c>
      <c r="C136" s="32" t="s">
        <v>237</v>
      </c>
      <c r="D136" s="53" t="s">
        <v>284</v>
      </c>
      <c r="E136" s="53" t="s">
        <v>336</v>
      </c>
      <c r="F136" s="53" t="s">
        <v>307</v>
      </c>
      <c r="G136" s="53">
        <f t="shared" si="17"/>
        <v>0</v>
      </c>
      <c r="H136" s="53">
        <f t="shared" si="18"/>
        <v>0</v>
      </c>
      <c r="I136" s="53">
        <f t="shared" si="19"/>
        <v>0</v>
      </c>
      <c r="J136" s="53">
        <f t="shared" si="16"/>
        <v>0</v>
      </c>
      <c r="K136" s="53"/>
      <c r="L136" s="53"/>
      <c r="M136" s="53"/>
      <c r="N136" s="53"/>
      <c r="O136" s="13" t="s">
        <v>19</v>
      </c>
      <c r="P136" s="13">
        <v>1</v>
      </c>
      <c r="Q136" s="13">
        <v>1</v>
      </c>
      <c r="R136" s="13">
        <v>1</v>
      </c>
      <c r="S136" s="13">
        <v>1</v>
      </c>
      <c r="T136" s="5" t="s">
        <v>231</v>
      </c>
      <c r="U136" s="13">
        <v>1</v>
      </c>
      <c r="V136" s="13">
        <v>1</v>
      </c>
      <c r="W136" s="13">
        <v>1</v>
      </c>
      <c r="X136" s="13">
        <v>1</v>
      </c>
    </row>
    <row r="137" spans="1:24" ht="15" customHeight="1">
      <c r="A137" s="53">
        <v>171969</v>
      </c>
      <c r="B137" s="53" t="s">
        <v>75</v>
      </c>
      <c r="C137" s="19" t="s">
        <v>240</v>
      </c>
      <c r="D137" s="53" t="s">
        <v>284</v>
      </c>
      <c r="E137" s="53" t="s">
        <v>284</v>
      </c>
      <c r="F137" s="53" t="s">
        <v>307</v>
      </c>
      <c r="G137" s="53">
        <f t="shared" si="17"/>
        <v>0</v>
      </c>
      <c r="H137" s="53">
        <f t="shared" si="18"/>
        <v>0</v>
      </c>
      <c r="I137" s="53">
        <f t="shared" si="19"/>
        <v>0</v>
      </c>
      <c r="J137" s="53">
        <f t="shared" si="16"/>
        <v>0</v>
      </c>
      <c r="K137" s="53"/>
      <c r="L137" s="53"/>
      <c r="M137" s="53"/>
      <c r="N137" s="53"/>
      <c r="O137" s="13" t="s">
        <v>19</v>
      </c>
      <c r="P137" s="13">
        <v>1</v>
      </c>
      <c r="Q137" s="13">
        <v>1</v>
      </c>
      <c r="R137" s="13">
        <v>1</v>
      </c>
      <c r="S137" s="13">
        <v>1</v>
      </c>
      <c r="T137" s="5" t="s">
        <v>231</v>
      </c>
      <c r="U137" s="13">
        <v>1</v>
      </c>
      <c r="V137" s="13">
        <v>1</v>
      </c>
      <c r="W137" s="13">
        <v>1</v>
      </c>
      <c r="X137" s="13">
        <v>1</v>
      </c>
    </row>
    <row r="138" spans="1:24" ht="15" customHeight="1">
      <c r="A138" s="53">
        <v>171969</v>
      </c>
      <c r="B138" s="53" t="s">
        <v>75</v>
      </c>
      <c r="C138" s="32" t="s">
        <v>235</v>
      </c>
      <c r="D138" s="53" t="s">
        <v>284</v>
      </c>
      <c r="E138" s="53" t="s">
        <v>317</v>
      </c>
      <c r="F138" s="53" t="s">
        <v>307</v>
      </c>
      <c r="G138" s="53">
        <f t="shared" si="17"/>
        <v>0</v>
      </c>
      <c r="H138" s="53">
        <f t="shared" si="18"/>
        <v>1</v>
      </c>
      <c r="I138" s="53">
        <f t="shared" si="19"/>
        <v>0</v>
      </c>
      <c r="J138" s="53">
        <f t="shared" si="16"/>
        <v>1</v>
      </c>
      <c r="K138" s="53"/>
      <c r="L138" s="53"/>
      <c r="M138" s="53"/>
      <c r="N138" s="53"/>
      <c r="O138" s="13" t="s">
        <v>19</v>
      </c>
      <c r="P138" s="13">
        <v>1</v>
      </c>
      <c r="Q138" s="13">
        <v>1</v>
      </c>
      <c r="R138" s="13">
        <v>1</v>
      </c>
      <c r="S138" s="13">
        <v>1</v>
      </c>
      <c r="T138" s="5" t="s">
        <v>231</v>
      </c>
      <c r="U138" s="13">
        <v>1</v>
      </c>
      <c r="V138" s="13">
        <v>1</v>
      </c>
      <c r="W138" s="13">
        <v>1</v>
      </c>
      <c r="X138" s="13">
        <v>1</v>
      </c>
    </row>
    <row r="139" spans="1:24" ht="15" customHeight="1">
      <c r="A139" s="53">
        <v>171969</v>
      </c>
      <c r="B139" s="53" t="s">
        <v>75</v>
      </c>
      <c r="C139" s="32" t="s">
        <v>242</v>
      </c>
      <c r="D139" s="53" t="s">
        <v>284</v>
      </c>
      <c r="E139" s="53" t="s">
        <v>284</v>
      </c>
      <c r="F139" s="53" t="s">
        <v>307</v>
      </c>
      <c r="G139" s="53">
        <f t="shared" si="17"/>
        <v>0</v>
      </c>
      <c r="H139" s="53">
        <f t="shared" si="18"/>
        <v>0</v>
      </c>
      <c r="I139" s="53">
        <f t="shared" si="19"/>
        <v>0</v>
      </c>
      <c r="J139" s="53">
        <f t="shared" si="16"/>
        <v>0</v>
      </c>
      <c r="K139" s="53"/>
      <c r="L139" s="53"/>
      <c r="M139" s="53"/>
      <c r="N139" s="53"/>
      <c r="O139" s="13" t="s">
        <v>19</v>
      </c>
      <c r="P139" s="13">
        <v>1</v>
      </c>
      <c r="Q139" s="13">
        <v>1</v>
      </c>
      <c r="R139" s="13">
        <v>1</v>
      </c>
      <c r="S139" s="13">
        <v>1</v>
      </c>
      <c r="T139" s="5" t="s">
        <v>231</v>
      </c>
      <c r="U139" s="13">
        <v>1</v>
      </c>
      <c r="V139" s="13">
        <v>1</v>
      </c>
      <c r="W139" s="13">
        <v>1</v>
      </c>
      <c r="X139" s="13">
        <v>1</v>
      </c>
    </row>
    <row r="140" spans="1:24" ht="15" customHeight="1">
      <c r="A140" s="53">
        <v>171969</v>
      </c>
      <c r="B140" s="53" t="s">
        <v>75</v>
      </c>
      <c r="C140" s="32" t="s">
        <v>245</v>
      </c>
      <c r="D140" s="53" t="s">
        <v>284</v>
      </c>
      <c r="E140" s="53" t="s">
        <v>313</v>
      </c>
      <c r="F140" s="53" t="s">
        <v>307</v>
      </c>
      <c r="G140" s="53">
        <f t="shared" si="17"/>
        <v>0</v>
      </c>
      <c r="H140" s="53">
        <f t="shared" si="18"/>
        <v>0</v>
      </c>
      <c r="I140" s="53">
        <f t="shared" si="19"/>
        <v>0</v>
      </c>
      <c r="J140" s="53">
        <f t="shared" si="16"/>
        <v>0</v>
      </c>
      <c r="K140" s="53"/>
      <c r="L140" s="53"/>
      <c r="M140" s="53"/>
      <c r="N140" s="53"/>
      <c r="O140" s="13" t="s">
        <v>19</v>
      </c>
      <c r="P140" s="13">
        <v>1</v>
      </c>
      <c r="Q140" s="13">
        <v>1</v>
      </c>
      <c r="R140" s="13">
        <v>1</v>
      </c>
      <c r="S140" s="13">
        <v>1</v>
      </c>
      <c r="T140" s="5" t="s">
        <v>231</v>
      </c>
      <c r="U140" s="13">
        <v>1</v>
      </c>
      <c r="V140" s="13">
        <v>1</v>
      </c>
      <c r="W140" s="13">
        <v>1</v>
      </c>
      <c r="X140" s="13">
        <v>1</v>
      </c>
    </row>
    <row r="141" spans="1:24" ht="15" customHeight="1">
      <c r="A141" s="53">
        <v>171969</v>
      </c>
      <c r="B141" s="53" t="s">
        <v>75</v>
      </c>
      <c r="C141" s="32" t="s">
        <v>246</v>
      </c>
      <c r="D141" s="53" t="s">
        <v>284</v>
      </c>
      <c r="E141" s="53" t="s">
        <v>317</v>
      </c>
      <c r="F141" s="53" t="s">
        <v>307</v>
      </c>
      <c r="G141" s="53">
        <f t="shared" si="17"/>
        <v>0</v>
      </c>
      <c r="H141" s="53">
        <f t="shared" si="18"/>
        <v>1</v>
      </c>
      <c r="I141" s="53">
        <f t="shared" si="19"/>
        <v>0</v>
      </c>
      <c r="J141" s="53">
        <f t="shared" si="16"/>
        <v>1</v>
      </c>
      <c r="K141" s="53"/>
      <c r="L141" s="53"/>
      <c r="M141" s="53"/>
      <c r="N141" s="53"/>
      <c r="O141" s="13" t="s">
        <v>19</v>
      </c>
      <c r="P141" s="13">
        <v>1</v>
      </c>
      <c r="Q141" s="13">
        <v>1</v>
      </c>
      <c r="R141" s="13">
        <v>1</v>
      </c>
      <c r="S141" s="13">
        <v>1</v>
      </c>
      <c r="T141" s="5" t="s">
        <v>231</v>
      </c>
      <c r="U141" s="13">
        <v>1</v>
      </c>
      <c r="V141" s="13">
        <v>1</v>
      </c>
      <c r="W141" s="13">
        <v>1</v>
      </c>
      <c r="X141" s="13">
        <v>1</v>
      </c>
    </row>
    <row r="142" spans="1:24" ht="15" customHeight="1">
      <c r="A142" s="53">
        <v>171969</v>
      </c>
      <c r="B142" s="53" t="s">
        <v>75</v>
      </c>
      <c r="C142" s="32" t="s">
        <v>248</v>
      </c>
      <c r="D142" s="53" t="s">
        <v>284</v>
      </c>
      <c r="E142" s="53" t="s">
        <v>284</v>
      </c>
      <c r="F142" s="53" t="s">
        <v>307</v>
      </c>
      <c r="G142" s="53">
        <f t="shared" si="17"/>
        <v>0</v>
      </c>
      <c r="H142" s="53">
        <f t="shared" si="18"/>
        <v>0</v>
      </c>
      <c r="I142" s="53">
        <f t="shared" si="19"/>
        <v>0</v>
      </c>
      <c r="J142" s="53">
        <f t="shared" si="16"/>
        <v>0</v>
      </c>
      <c r="K142" s="53"/>
      <c r="L142" s="53"/>
      <c r="M142" s="53"/>
      <c r="N142" s="53"/>
      <c r="O142" s="13" t="s">
        <v>19</v>
      </c>
      <c r="P142" s="13">
        <v>1</v>
      </c>
      <c r="Q142" s="13">
        <v>1</v>
      </c>
      <c r="R142" s="13">
        <v>1</v>
      </c>
      <c r="S142" s="13">
        <v>1</v>
      </c>
      <c r="T142" s="5" t="s">
        <v>231</v>
      </c>
      <c r="U142" s="13">
        <v>1</v>
      </c>
      <c r="V142" s="13">
        <v>1</v>
      </c>
      <c r="W142" s="13">
        <v>1</v>
      </c>
      <c r="X142" s="13">
        <v>1</v>
      </c>
    </row>
    <row r="143" spans="1:24" ht="15" customHeight="1">
      <c r="A143" s="53">
        <v>173354</v>
      </c>
      <c r="B143" s="53" t="s">
        <v>204</v>
      </c>
      <c r="C143" s="33" t="s">
        <v>194</v>
      </c>
      <c r="D143" s="53" t="s">
        <v>284</v>
      </c>
      <c r="E143" s="53" t="s">
        <v>333</v>
      </c>
      <c r="F143" s="53" t="s">
        <v>307</v>
      </c>
      <c r="G143" s="53">
        <f t="shared" si="17"/>
        <v>0</v>
      </c>
      <c r="H143" s="53">
        <f t="shared" si="18"/>
        <v>1</v>
      </c>
      <c r="I143" s="53">
        <f t="shared" si="19"/>
        <v>1</v>
      </c>
      <c r="J143" s="53">
        <f t="shared" si="16"/>
        <v>1</v>
      </c>
      <c r="K143" s="53"/>
      <c r="L143" s="53"/>
      <c r="M143" s="53"/>
      <c r="N143" s="53"/>
      <c r="O143" s="13" t="s">
        <v>19</v>
      </c>
      <c r="P143" s="13">
        <v>1</v>
      </c>
      <c r="Q143" s="13">
        <v>1</v>
      </c>
      <c r="R143" s="13">
        <v>1</v>
      </c>
      <c r="S143" s="13">
        <v>1</v>
      </c>
      <c r="T143" s="5" t="s">
        <v>250</v>
      </c>
      <c r="U143" s="13">
        <v>0</v>
      </c>
      <c r="V143" s="13">
        <v>0</v>
      </c>
      <c r="W143" s="13">
        <v>0</v>
      </c>
      <c r="X143" s="13">
        <v>0</v>
      </c>
    </row>
    <row r="144" spans="1:24" ht="15" customHeight="1">
      <c r="A144" s="53">
        <v>173354</v>
      </c>
      <c r="B144" s="53" t="s">
        <v>204</v>
      </c>
      <c r="C144" s="34" t="s">
        <v>196</v>
      </c>
      <c r="D144" s="53" t="s">
        <v>334</v>
      </c>
      <c r="E144" s="53" t="s">
        <v>333</v>
      </c>
      <c r="F144" s="53" t="s">
        <v>307</v>
      </c>
      <c r="G144" s="53">
        <f t="shared" si="17"/>
        <v>0</v>
      </c>
      <c r="H144" s="53">
        <f t="shared" si="18"/>
        <v>1</v>
      </c>
      <c r="I144" s="53">
        <f t="shared" si="19"/>
        <v>1</v>
      </c>
      <c r="J144" s="53">
        <f t="shared" si="16"/>
        <v>1</v>
      </c>
      <c r="K144" s="53"/>
      <c r="L144" s="53"/>
      <c r="M144" s="53"/>
      <c r="N144" s="53"/>
      <c r="O144" s="13" t="s">
        <v>19</v>
      </c>
      <c r="P144" s="13">
        <v>1</v>
      </c>
      <c r="Q144" s="13">
        <v>1</v>
      </c>
      <c r="R144" s="13">
        <v>1</v>
      </c>
      <c r="S144" s="13">
        <v>1</v>
      </c>
      <c r="T144" s="5" t="s">
        <v>250</v>
      </c>
      <c r="U144" s="13">
        <v>0</v>
      </c>
      <c r="V144" s="13">
        <v>0</v>
      </c>
      <c r="W144" s="13">
        <v>0</v>
      </c>
      <c r="X144" s="13">
        <v>0</v>
      </c>
    </row>
    <row r="145" spans="1:24" ht="15" customHeight="1">
      <c r="A145" s="53">
        <v>173354</v>
      </c>
      <c r="B145" s="53" t="s">
        <v>204</v>
      </c>
      <c r="C145" s="34" t="s">
        <v>196</v>
      </c>
      <c r="D145" s="53" t="s">
        <v>334</v>
      </c>
      <c r="E145" s="53" t="s">
        <v>333</v>
      </c>
      <c r="F145" s="53" t="s">
        <v>307</v>
      </c>
      <c r="G145" s="53">
        <f t="shared" si="17"/>
        <v>0</v>
      </c>
      <c r="H145" s="53">
        <f t="shared" si="18"/>
        <v>1</v>
      </c>
      <c r="I145" s="53">
        <f t="shared" si="19"/>
        <v>1</v>
      </c>
      <c r="J145" s="53">
        <f t="shared" si="16"/>
        <v>1</v>
      </c>
      <c r="K145" s="53"/>
      <c r="L145" s="53"/>
      <c r="M145" s="53"/>
      <c r="N145" s="53"/>
      <c r="O145" s="13" t="s">
        <v>19</v>
      </c>
      <c r="P145" s="13">
        <v>1</v>
      </c>
      <c r="Q145" s="13">
        <v>1</v>
      </c>
      <c r="R145" s="13">
        <v>1</v>
      </c>
      <c r="S145" s="13">
        <v>1</v>
      </c>
      <c r="T145" s="5" t="s">
        <v>250</v>
      </c>
      <c r="U145" s="13">
        <v>0</v>
      </c>
      <c r="V145" s="13">
        <v>0</v>
      </c>
      <c r="W145" s="13">
        <v>0</v>
      </c>
      <c r="X145" s="13">
        <v>0</v>
      </c>
    </row>
    <row r="146" spans="1:24" ht="15" customHeight="1">
      <c r="A146" s="53">
        <v>173354</v>
      </c>
      <c r="B146" s="53" t="s">
        <v>204</v>
      </c>
      <c r="C146" s="33" t="s">
        <v>191</v>
      </c>
      <c r="D146" s="53" t="s">
        <v>332</v>
      </c>
      <c r="E146" s="53" t="s">
        <v>324</v>
      </c>
      <c r="F146" s="53" t="s">
        <v>307</v>
      </c>
      <c r="G146" s="53">
        <f t="shared" si="17"/>
        <v>0</v>
      </c>
      <c r="H146" s="53">
        <f t="shared" si="18"/>
        <v>1</v>
      </c>
      <c r="I146" s="53">
        <f t="shared" si="19"/>
        <v>1</v>
      </c>
      <c r="J146" s="53">
        <f t="shared" si="16"/>
        <v>1</v>
      </c>
      <c r="K146" s="53"/>
      <c r="L146" s="53"/>
      <c r="M146" s="53"/>
      <c r="N146" s="53"/>
      <c r="O146" s="13" t="s">
        <v>19</v>
      </c>
      <c r="P146" s="13">
        <v>1</v>
      </c>
      <c r="Q146" s="13">
        <v>1</v>
      </c>
      <c r="R146" s="13">
        <v>1</v>
      </c>
      <c r="S146" s="13">
        <v>1</v>
      </c>
      <c r="T146" s="5" t="s">
        <v>250</v>
      </c>
      <c r="U146" s="13">
        <v>0</v>
      </c>
      <c r="V146" s="13">
        <v>0</v>
      </c>
      <c r="W146" s="13">
        <v>0</v>
      </c>
      <c r="X146" s="13">
        <v>0</v>
      </c>
    </row>
    <row r="147" spans="1:24" ht="15" customHeight="1">
      <c r="A147" s="53">
        <v>173354</v>
      </c>
      <c r="B147" s="53" t="s">
        <v>204</v>
      </c>
      <c r="C147" s="33" t="s">
        <v>198</v>
      </c>
      <c r="D147" s="53" t="s">
        <v>332</v>
      </c>
      <c r="E147" s="53" t="s">
        <v>324</v>
      </c>
      <c r="F147" s="53" t="s">
        <v>307</v>
      </c>
      <c r="G147" s="53">
        <f t="shared" si="17"/>
        <v>0</v>
      </c>
      <c r="H147" s="53">
        <f t="shared" si="18"/>
        <v>1</v>
      </c>
      <c r="I147" s="53">
        <f t="shared" si="19"/>
        <v>1</v>
      </c>
      <c r="J147" s="53">
        <f t="shared" si="16"/>
        <v>1</v>
      </c>
      <c r="K147" s="53"/>
      <c r="L147" s="53"/>
      <c r="M147" s="53"/>
      <c r="N147" s="53"/>
      <c r="O147" s="13" t="s">
        <v>19</v>
      </c>
      <c r="P147" s="13">
        <v>1</v>
      </c>
      <c r="Q147" s="13">
        <v>1</v>
      </c>
      <c r="R147" s="13">
        <v>1</v>
      </c>
      <c r="S147" s="13">
        <v>1</v>
      </c>
      <c r="T147" s="5" t="s">
        <v>250</v>
      </c>
      <c r="U147" s="13">
        <v>0</v>
      </c>
      <c r="V147" s="13">
        <v>0</v>
      </c>
      <c r="W147" s="13">
        <v>0</v>
      </c>
      <c r="X147" s="13">
        <v>0</v>
      </c>
    </row>
    <row r="148" spans="1:24" ht="15" customHeight="1">
      <c r="A148" s="53">
        <v>173354</v>
      </c>
      <c r="B148" s="53" t="s">
        <v>204</v>
      </c>
      <c r="C148" s="33" t="s">
        <v>199</v>
      </c>
      <c r="D148" s="53" t="s">
        <v>284</v>
      </c>
      <c r="E148" s="53" t="s">
        <v>324</v>
      </c>
      <c r="F148" s="53" t="s">
        <v>307</v>
      </c>
      <c r="G148" s="53">
        <f t="shared" si="17"/>
        <v>0</v>
      </c>
      <c r="H148" s="53">
        <f t="shared" si="18"/>
        <v>1</v>
      </c>
      <c r="I148" s="53">
        <f t="shared" si="19"/>
        <v>1</v>
      </c>
      <c r="J148" s="53">
        <f t="shared" si="16"/>
        <v>1</v>
      </c>
      <c r="K148" s="53"/>
      <c r="L148" s="53"/>
      <c r="M148" s="53"/>
      <c r="N148" s="53"/>
      <c r="O148" s="13" t="s">
        <v>19</v>
      </c>
      <c r="P148" s="13">
        <v>1</v>
      </c>
      <c r="Q148" s="13">
        <v>1</v>
      </c>
      <c r="R148" s="13">
        <v>1</v>
      </c>
      <c r="S148" s="13">
        <v>1</v>
      </c>
      <c r="T148" s="5" t="s">
        <v>250</v>
      </c>
      <c r="U148" s="13">
        <v>0</v>
      </c>
      <c r="V148" s="13">
        <v>0</v>
      </c>
      <c r="W148" s="13">
        <v>0</v>
      </c>
      <c r="X148" s="13">
        <v>0</v>
      </c>
    </row>
    <row r="149" spans="1:24" ht="15" customHeight="1">
      <c r="A149" s="53">
        <v>173354</v>
      </c>
      <c r="B149" s="53" t="s">
        <v>204</v>
      </c>
      <c r="C149" s="33" t="s">
        <v>203</v>
      </c>
      <c r="D149" s="53" t="s">
        <v>284</v>
      </c>
      <c r="E149" s="53" t="s">
        <v>333</v>
      </c>
      <c r="F149" s="53" t="s">
        <v>307</v>
      </c>
      <c r="G149" s="53">
        <f t="shared" si="17"/>
        <v>0</v>
      </c>
      <c r="H149" s="53">
        <f t="shared" si="18"/>
        <v>1</v>
      </c>
      <c r="I149" s="53">
        <f t="shared" si="19"/>
        <v>1</v>
      </c>
      <c r="J149" s="53">
        <f t="shared" si="16"/>
        <v>1</v>
      </c>
      <c r="K149" s="53"/>
      <c r="L149" s="53"/>
      <c r="M149" s="53"/>
      <c r="N149" s="53"/>
      <c r="O149" s="13" t="s">
        <v>19</v>
      </c>
      <c r="P149" s="13">
        <v>1</v>
      </c>
      <c r="Q149" s="13">
        <v>1</v>
      </c>
      <c r="R149" s="13">
        <v>1</v>
      </c>
      <c r="S149" s="13">
        <v>1</v>
      </c>
      <c r="T149" s="5" t="s">
        <v>250</v>
      </c>
      <c r="U149" s="13">
        <v>0</v>
      </c>
      <c r="V149" s="13">
        <v>0</v>
      </c>
      <c r="W149" s="13">
        <v>0</v>
      </c>
      <c r="X149" s="13">
        <v>0</v>
      </c>
    </row>
    <row r="150" spans="1:24" ht="15" customHeight="1">
      <c r="A150" s="53">
        <v>173354</v>
      </c>
      <c r="B150" s="53" t="s">
        <v>204</v>
      </c>
      <c r="C150" s="33" t="s">
        <v>200</v>
      </c>
      <c r="D150" s="53" t="s">
        <v>334</v>
      </c>
      <c r="E150" s="53" t="s">
        <v>313</v>
      </c>
      <c r="F150" s="53" t="s">
        <v>307</v>
      </c>
      <c r="G150" s="53">
        <f t="shared" si="17"/>
        <v>0</v>
      </c>
      <c r="H150" s="53">
        <f t="shared" si="18"/>
        <v>0</v>
      </c>
      <c r="I150" s="53">
        <f t="shared" si="19"/>
        <v>1</v>
      </c>
      <c r="J150" s="53">
        <f t="shared" si="16"/>
        <v>1</v>
      </c>
      <c r="K150" s="53"/>
      <c r="L150" s="53"/>
      <c r="M150" s="53"/>
      <c r="N150" s="53"/>
      <c r="O150" s="13" t="s">
        <v>19</v>
      </c>
      <c r="P150" s="13">
        <v>1</v>
      </c>
      <c r="Q150" s="13">
        <v>1</v>
      </c>
      <c r="R150" s="13">
        <v>1</v>
      </c>
      <c r="S150" s="13">
        <v>1</v>
      </c>
      <c r="T150" s="5" t="s">
        <v>250</v>
      </c>
      <c r="U150" s="13">
        <v>0</v>
      </c>
      <c r="V150" s="13">
        <v>0</v>
      </c>
      <c r="W150" s="13">
        <v>0</v>
      </c>
      <c r="X150" s="13">
        <v>0</v>
      </c>
    </row>
    <row r="151" spans="1:24" ht="15" customHeight="1">
      <c r="A151" s="53">
        <v>173354</v>
      </c>
      <c r="B151" s="53" t="s">
        <v>204</v>
      </c>
      <c r="C151" s="33" t="s">
        <v>205</v>
      </c>
      <c r="D151" s="53" t="s">
        <v>284</v>
      </c>
      <c r="E151" s="53" t="s">
        <v>313</v>
      </c>
      <c r="F151" s="53" t="s">
        <v>307</v>
      </c>
      <c r="G151" s="53">
        <f t="shared" si="17"/>
        <v>0</v>
      </c>
      <c r="H151" s="53">
        <f t="shared" si="18"/>
        <v>0</v>
      </c>
      <c r="I151" s="53">
        <f t="shared" si="19"/>
        <v>1</v>
      </c>
      <c r="J151" s="53">
        <f t="shared" si="16"/>
        <v>1</v>
      </c>
      <c r="K151" s="53"/>
      <c r="L151" s="53"/>
      <c r="M151" s="53"/>
      <c r="N151" s="53"/>
      <c r="O151" s="13" t="s">
        <v>19</v>
      </c>
      <c r="P151" s="13">
        <v>1</v>
      </c>
      <c r="Q151" s="13">
        <v>1</v>
      </c>
      <c r="R151" s="13">
        <v>1</v>
      </c>
      <c r="S151" s="13">
        <v>1</v>
      </c>
      <c r="T151" s="5" t="s">
        <v>250</v>
      </c>
      <c r="U151" s="13">
        <v>0</v>
      </c>
      <c r="V151" s="13">
        <v>0</v>
      </c>
      <c r="W151" s="13">
        <v>0</v>
      </c>
      <c r="X151" s="13">
        <v>0</v>
      </c>
    </row>
    <row r="152" spans="1:24" ht="15" customHeight="1">
      <c r="A152" s="53">
        <v>173354</v>
      </c>
      <c r="B152" s="53" t="s">
        <v>204</v>
      </c>
      <c r="C152" s="33" t="s">
        <v>201</v>
      </c>
      <c r="D152" s="53" t="s">
        <v>334</v>
      </c>
      <c r="E152" s="53" t="s">
        <v>312</v>
      </c>
      <c r="F152" s="53" t="s">
        <v>307</v>
      </c>
      <c r="G152" s="53">
        <f t="shared" si="17"/>
        <v>0</v>
      </c>
      <c r="H152" s="53">
        <f t="shared" si="18"/>
        <v>1</v>
      </c>
      <c r="I152" s="53">
        <f t="shared" si="19"/>
        <v>1</v>
      </c>
      <c r="J152" s="53">
        <f t="shared" si="16"/>
        <v>1</v>
      </c>
      <c r="K152" s="53"/>
      <c r="L152" s="53"/>
      <c r="M152" s="53"/>
      <c r="N152" s="53"/>
      <c r="O152" s="13" t="s">
        <v>19</v>
      </c>
      <c r="P152" s="13">
        <v>1</v>
      </c>
      <c r="Q152" s="13">
        <v>1</v>
      </c>
      <c r="R152" s="13">
        <v>1</v>
      </c>
      <c r="S152" s="13">
        <v>1</v>
      </c>
      <c r="T152" s="5" t="s">
        <v>250</v>
      </c>
      <c r="U152" s="13">
        <v>0</v>
      </c>
      <c r="V152" s="13">
        <v>0</v>
      </c>
      <c r="W152" s="13">
        <v>0</v>
      </c>
      <c r="X152" s="13">
        <v>0</v>
      </c>
    </row>
    <row r="153" spans="1:24" ht="15" customHeight="1">
      <c r="A153" s="53">
        <v>173630</v>
      </c>
      <c r="B153" s="53" t="s">
        <v>163</v>
      </c>
      <c r="C153" s="35" t="s">
        <v>251</v>
      </c>
      <c r="D153" s="53" t="s">
        <v>305</v>
      </c>
      <c r="E153" s="53" t="s">
        <v>306</v>
      </c>
      <c r="F153" s="53" t="s">
        <v>307</v>
      </c>
      <c r="G153" s="53">
        <f t="shared" si="17"/>
        <v>0</v>
      </c>
      <c r="H153" s="53">
        <f t="shared" si="18"/>
        <v>0</v>
      </c>
      <c r="I153" s="53">
        <f t="shared" si="19"/>
        <v>1</v>
      </c>
      <c r="J153" s="53">
        <f t="shared" si="16"/>
        <v>1</v>
      </c>
      <c r="K153" s="53"/>
      <c r="L153" s="53"/>
      <c r="M153" s="53"/>
      <c r="N153" s="53"/>
      <c r="O153" s="13" t="s">
        <v>19</v>
      </c>
      <c r="P153" s="13">
        <v>1</v>
      </c>
      <c r="Q153" s="13">
        <v>1</v>
      </c>
      <c r="R153" s="13">
        <v>1</v>
      </c>
      <c r="S153" s="13">
        <v>1</v>
      </c>
      <c r="T153" s="5" t="s">
        <v>254</v>
      </c>
      <c r="U153" s="13">
        <v>0</v>
      </c>
      <c r="V153" s="13">
        <v>0</v>
      </c>
      <c r="W153" s="13">
        <v>0</v>
      </c>
      <c r="X153" s="13">
        <v>0</v>
      </c>
    </row>
    <row r="154" spans="1:24" ht="15" customHeight="1">
      <c r="A154" s="53">
        <v>173630</v>
      </c>
      <c r="B154" s="53" t="s">
        <v>163</v>
      </c>
      <c r="C154" s="35" t="s">
        <v>27</v>
      </c>
      <c r="D154" s="53" t="s">
        <v>284</v>
      </c>
      <c r="E154" s="53" t="s">
        <v>311</v>
      </c>
      <c r="F154" s="53" t="s">
        <v>307</v>
      </c>
      <c r="G154" s="53">
        <f t="shared" si="17"/>
        <v>0</v>
      </c>
      <c r="H154" s="53">
        <f t="shared" si="18"/>
        <v>0</v>
      </c>
      <c r="I154" s="53">
        <f t="shared" si="19"/>
        <v>1</v>
      </c>
      <c r="J154" s="53">
        <f t="shared" si="16"/>
        <v>1</v>
      </c>
      <c r="K154" s="53"/>
      <c r="L154" s="53"/>
      <c r="M154" s="53"/>
      <c r="N154" s="53"/>
      <c r="O154" s="13" t="s">
        <v>19</v>
      </c>
      <c r="P154" s="13">
        <v>1</v>
      </c>
      <c r="Q154" s="13">
        <v>1</v>
      </c>
      <c r="R154" s="13">
        <v>1</v>
      </c>
      <c r="S154" s="13">
        <v>1</v>
      </c>
      <c r="T154" s="5" t="s">
        <v>254</v>
      </c>
      <c r="U154" s="13">
        <v>0</v>
      </c>
      <c r="V154" s="13">
        <v>0</v>
      </c>
      <c r="W154" s="13">
        <v>0</v>
      </c>
      <c r="X154" s="13">
        <v>0</v>
      </c>
    </row>
    <row r="155" spans="1:24" ht="15" customHeight="1">
      <c r="A155" s="53">
        <v>173630</v>
      </c>
      <c r="B155" s="53" t="s">
        <v>163</v>
      </c>
      <c r="C155" s="35" t="s">
        <v>255</v>
      </c>
      <c r="D155" s="53" t="s">
        <v>305</v>
      </c>
      <c r="E155" s="53" t="s">
        <v>306</v>
      </c>
      <c r="F155" s="53" t="s">
        <v>307</v>
      </c>
      <c r="G155" s="53">
        <f t="shared" si="17"/>
        <v>0</v>
      </c>
      <c r="H155" s="53">
        <f t="shared" si="18"/>
        <v>0</v>
      </c>
      <c r="I155" s="53">
        <f t="shared" si="19"/>
        <v>1</v>
      </c>
      <c r="J155" s="53">
        <f t="shared" si="16"/>
        <v>1</v>
      </c>
      <c r="K155" s="53"/>
      <c r="L155" s="53"/>
      <c r="M155" s="53"/>
      <c r="N155" s="53"/>
      <c r="O155" s="13" t="s">
        <v>19</v>
      </c>
      <c r="P155" s="13">
        <v>1</v>
      </c>
      <c r="Q155" s="13">
        <v>1</v>
      </c>
      <c r="R155" s="13">
        <v>1</v>
      </c>
      <c r="S155" s="13">
        <v>1</v>
      </c>
      <c r="T155" s="5" t="s">
        <v>254</v>
      </c>
      <c r="U155" s="13">
        <v>0</v>
      </c>
      <c r="V155" s="13">
        <v>0</v>
      </c>
      <c r="W155" s="13">
        <v>0</v>
      </c>
      <c r="X155" s="13">
        <v>0</v>
      </c>
    </row>
    <row r="156" spans="1:24" ht="15" customHeight="1">
      <c r="A156" s="53">
        <v>173630</v>
      </c>
      <c r="B156" s="53" t="s">
        <v>163</v>
      </c>
      <c r="C156" s="35" t="s">
        <v>191</v>
      </c>
      <c r="D156" s="53" t="s">
        <v>332</v>
      </c>
      <c r="E156" s="53" t="s">
        <v>324</v>
      </c>
      <c r="F156" s="53" t="s">
        <v>307</v>
      </c>
      <c r="G156" s="53">
        <f t="shared" si="17"/>
        <v>0</v>
      </c>
      <c r="H156" s="53">
        <f t="shared" si="18"/>
        <v>1</v>
      </c>
      <c r="I156" s="53">
        <f t="shared" si="19"/>
        <v>1</v>
      </c>
      <c r="J156" s="53">
        <f t="shared" si="16"/>
        <v>1</v>
      </c>
      <c r="K156" s="53"/>
      <c r="L156" s="53"/>
      <c r="M156" s="53"/>
      <c r="N156" s="53"/>
      <c r="O156" s="13" t="s">
        <v>19</v>
      </c>
      <c r="P156" s="13">
        <v>1</v>
      </c>
      <c r="Q156" s="13">
        <v>1</v>
      </c>
      <c r="R156" s="13">
        <v>1</v>
      </c>
      <c r="S156" s="13">
        <v>1</v>
      </c>
      <c r="T156" s="5" t="s">
        <v>254</v>
      </c>
      <c r="U156" s="13">
        <v>0</v>
      </c>
      <c r="V156" s="13">
        <v>0</v>
      </c>
      <c r="W156" s="13">
        <v>0</v>
      </c>
      <c r="X156" s="13">
        <v>0</v>
      </c>
    </row>
    <row r="157" spans="1:24" ht="15" customHeight="1">
      <c r="A157" s="53">
        <v>173630</v>
      </c>
      <c r="B157" s="53" t="s">
        <v>163</v>
      </c>
      <c r="C157" s="35" t="s">
        <v>251</v>
      </c>
      <c r="D157" s="53" t="s">
        <v>305</v>
      </c>
      <c r="E157" s="53" t="s">
        <v>306</v>
      </c>
      <c r="F157" s="53" t="s">
        <v>307</v>
      </c>
      <c r="G157" s="53">
        <f t="shared" si="17"/>
        <v>0</v>
      </c>
      <c r="H157" s="53">
        <f t="shared" si="18"/>
        <v>0</v>
      </c>
      <c r="I157" s="53">
        <f t="shared" si="19"/>
        <v>1</v>
      </c>
      <c r="J157" s="53">
        <f t="shared" si="16"/>
        <v>1</v>
      </c>
      <c r="K157" s="53"/>
      <c r="L157" s="53"/>
      <c r="M157" s="53"/>
      <c r="N157" s="53"/>
      <c r="O157" s="13" t="s">
        <v>19</v>
      </c>
      <c r="P157" s="13">
        <v>1</v>
      </c>
      <c r="Q157" s="13">
        <v>1</v>
      </c>
      <c r="R157" s="13">
        <v>1</v>
      </c>
      <c r="S157" s="13">
        <v>1</v>
      </c>
      <c r="T157" s="5" t="s">
        <v>254</v>
      </c>
      <c r="U157" s="13">
        <v>0</v>
      </c>
      <c r="V157" s="13">
        <v>0</v>
      </c>
      <c r="W157" s="13">
        <v>0</v>
      </c>
      <c r="X157" s="13">
        <v>0</v>
      </c>
    </row>
    <row r="158" spans="1:24" ht="15" customHeight="1">
      <c r="A158" s="53">
        <v>173630</v>
      </c>
      <c r="B158" s="53" t="s">
        <v>163</v>
      </c>
      <c r="C158" s="35" t="s">
        <v>256</v>
      </c>
      <c r="D158" s="53" t="s">
        <v>337</v>
      </c>
      <c r="E158" s="53" t="s">
        <v>329</v>
      </c>
      <c r="F158" s="53" t="s">
        <v>307</v>
      </c>
      <c r="G158" s="53">
        <f t="shared" si="17"/>
        <v>0</v>
      </c>
      <c r="H158" s="53">
        <f t="shared" si="18"/>
        <v>1</v>
      </c>
      <c r="I158" s="53">
        <f t="shared" si="19"/>
        <v>1</v>
      </c>
      <c r="J158" s="53">
        <f t="shared" si="16"/>
        <v>1</v>
      </c>
      <c r="K158" s="53"/>
      <c r="L158" s="53"/>
      <c r="M158" s="53"/>
      <c r="N158" s="53"/>
      <c r="O158" s="13" t="s">
        <v>19</v>
      </c>
      <c r="P158" s="13">
        <v>1</v>
      </c>
      <c r="Q158" s="13">
        <v>1</v>
      </c>
      <c r="R158" s="13">
        <v>1</v>
      </c>
      <c r="S158" s="13">
        <v>1</v>
      </c>
      <c r="T158" s="5" t="s">
        <v>254</v>
      </c>
      <c r="U158" s="13">
        <v>0</v>
      </c>
      <c r="V158" s="13">
        <v>0</v>
      </c>
      <c r="W158" s="13">
        <v>0</v>
      </c>
      <c r="X158" s="13">
        <v>0</v>
      </c>
    </row>
    <row r="159" spans="1:24" ht="15" customHeight="1">
      <c r="A159" s="53">
        <v>173630</v>
      </c>
      <c r="B159" s="53" t="s">
        <v>163</v>
      </c>
      <c r="C159" s="35" t="s">
        <v>258</v>
      </c>
      <c r="D159" s="53" t="s">
        <v>284</v>
      </c>
      <c r="E159" s="53" t="s">
        <v>311</v>
      </c>
      <c r="F159" s="53" t="s">
        <v>307</v>
      </c>
      <c r="G159" s="53">
        <f t="shared" si="17"/>
        <v>0</v>
      </c>
      <c r="H159" s="53">
        <f t="shared" si="18"/>
        <v>0</v>
      </c>
      <c r="I159" s="53">
        <f t="shared" si="19"/>
        <v>1</v>
      </c>
      <c r="J159" s="53">
        <f t="shared" si="16"/>
        <v>1</v>
      </c>
      <c r="K159" s="53"/>
      <c r="L159" s="53"/>
      <c r="M159" s="53"/>
      <c r="N159" s="53"/>
      <c r="O159" s="13" t="s">
        <v>19</v>
      </c>
      <c r="P159" s="13">
        <v>1</v>
      </c>
      <c r="Q159" s="13">
        <v>1</v>
      </c>
      <c r="R159" s="13">
        <v>1</v>
      </c>
      <c r="S159" s="13">
        <v>1</v>
      </c>
      <c r="T159" s="5" t="s">
        <v>254</v>
      </c>
      <c r="U159" s="13">
        <v>0</v>
      </c>
      <c r="V159" s="13">
        <v>0</v>
      </c>
      <c r="W159" s="13">
        <v>0</v>
      </c>
      <c r="X159" s="13">
        <v>0</v>
      </c>
    </row>
    <row r="160" spans="1:24" ht="15" customHeight="1">
      <c r="A160" s="53">
        <v>173630</v>
      </c>
      <c r="B160" s="53" t="s">
        <v>163</v>
      </c>
      <c r="C160" s="35" t="s">
        <v>198</v>
      </c>
      <c r="D160" s="53" t="s">
        <v>332</v>
      </c>
      <c r="E160" s="53" t="s">
        <v>324</v>
      </c>
      <c r="F160" s="53" t="s">
        <v>307</v>
      </c>
      <c r="G160" s="53">
        <f t="shared" si="17"/>
        <v>0</v>
      </c>
      <c r="H160" s="53">
        <f t="shared" si="18"/>
        <v>1</v>
      </c>
      <c r="I160" s="53">
        <f t="shared" si="19"/>
        <v>1</v>
      </c>
      <c r="J160" s="53">
        <f t="shared" si="16"/>
        <v>1</v>
      </c>
      <c r="K160" s="53"/>
      <c r="L160" s="53"/>
      <c r="M160" s="53"/>
      <c r="N160" s="53"/>
      <c r="O160" s="13" t="s">
        <v>19</v>
      </c>
      <c r="P160" s="13">
        <v>1</v>
      </c>
      <c r="Q160" s="13">
        <v>1</v>
      </c>
      <c r="R160" s="13">
        <v>1</v>
      </c>
      <c r="S160" s="13">
        <v>1</v>
      </c>
      <c r="T160" s="5" t="s">
        <v>254</v>
      </c>
      <c r="U160" s="13">
        <v>0</v>
      </c>
      <c r="V160" s="13">
        <v>0</v>
      </c>
      <c r="W160" s="13">
        <v>0</v>
      </c>
      <c r="X160" s="13">
        <v>0</v>
      </c>
    </row>
    <row r="161" spans="1:24" ht="15" customHeight="1">
      <c r="A161" s="53">
        <v>173630</v>
      </c>
      <c r="B161" s="53" t="s">
        <v>163</v>
      </c>
      <c r="C161" s="35" t="s">
        <v>260</v>
      </c>
      <c r="D161" s="53" t="s">
        <v>338</v>
      </c>
      <c r="E161" s="53" t="s">
        <v>329</v>
      </c>
      <c r="F161" s="53" t="s">
        <v>307</v>
      </c>
      <c r="G161" s="53">
        <f t="shared" si="17"/>
        <v>0</v>
      </c>
      <c r="H161" s="53">
        <f t="shared" si="18"/>
        <v>1</v>
      </c>
      <c r="I161" s="53">
        <f t="shared" si="19"/>
        <v>1</v>
      </c>
      <c r="J161" s="53">
        <f t="shared" si="16"/>
        <v>1</v>
      </c>
      <c r="K161" s="53"/>
      <c r="L161" s="53"/>
      <c r="M161" s="53"/>
      <c r="N161" s="53"/>
      <c r="O161" s="13" t="s">
        <v>19</v>
      </c>
      <c r="P161" s="13">
        <v>1</v>
      </c>
      <c r="Q161" s="13">
        <v>1</v>
      </c>
      <c r="R161" s="13">
        <v>1</v>
      </c>
      <c r="S161" s="13">
        <v>1</v>
      </c>
      <c r="T161" s="5" t="s">
        <v>254</v>
      </c>
      <c r="U161" s="13">
        <v>0</v>
      </c>
      <c r="V161" s="13">
        <v>0</v>
      </c>
      <c r="W161" s="13">
        <v>0</v>
      </c>
      <c r="X161" s="13">
        <v>0</v>
      </c>
    </row>
    <row r="162" spans="1:24" ht="15" customHeight="1">
      <c r="A162" s="53">
        <v>173630</v>
      </c>
      <c r="B162" s="53" t="s">
        <v>163</v>
      </c>
      <c r="C162" s="35" t="s">
        <v>262</v>
      </c>
      <c r="D162" s="53" t="s">
        <v>339</v>
      </c>
      <c r="E162" s="53" t="s">
        <v>313</v>
      </c>
      <c r="F162" s="53" t="s">
        <v>307</v>
      </c>
      <c r="G162" s="53">
        <f t="shared" si="17"/>
        <v>1</v>
      </c>
      <c r="H162" s="53">
        <f t="shared" si="18"/>
        <v>1</v>
      </c>
      <c r="I162" s="53">
        <f t="shared" si="19"/>
        <v>1</v>
      </c>
      <c r="J162" s="53">
        <f t="shared" si="16"/>
        <v>1</v>
      </c>
      <c r="K162" s="53"/>
      <c r="L162" s="53"/>
      <c r="M162" s="53"/>
      <c r="N162" s="53"/>
      <c r="O162" s="13" t="s">
        <v>19</v>
      </c>
      <c r="P162" s="13">
        <v>1</v>
      </c>
      <c r="Q162" s="13">
        <v>1</v>
      </c>
      <c r="R162" s="13">
        <v>1</v>
      </c>
      <c r="S162" s="13">
        <v>1</v>
      </c>
      <c r="T162" s="5" t="s">
        <v>254</v>
      </c>
      <c r="U162" s="13">
        <v>0</v>
      </c>
      <c r="V162" s="13">
        <v>0</v>
      </c>
      <c r="W162" s="13">
        <v>0</v>
      </c>
      <c r="X162" s="13">
        <v>0</v>
      </c>
    </row>
    <row r="163" spans="1:24" ht="15" customHeight="1">
      <c r="A163" s="53">
        <v>173882</v>
      </c>
      <c r="B163" s="53" t="s">
        <v>75</v>
      </c>
      <c r="C163" s="36" t="s">
        <v>264</v>
      </c>
      <c r="D163" s="53" t="s">
        <v>284</v>
      </c>
      <c r="E163" s="53" t="s">
        <v>329</v>
      </c>
      <c r="F163" s="53" t="s">
        <v>307</v>
      </c>
      <c r="G163" s="53">
        <f t="shared" si="17"/>
        <v>0</v>
      </c>
      <c r="H163" s="53">
        <f t="shared" si="18"/>
        <v>0</v>
      </c>
      <c r="I163" s="53">
        <f t="shared" si="19"/>
        <v>0</v>
      </c>
      <c r="J163" s="53">
        <f aca="true" t="shared" si="20" ref="J163:J182">INT(OR(G163,H163,I163))</f>
        <v>0</v>
      </c>
      <c r="K163" s="53"/>
      <c r="L163" s="53"/>
      <c r="M163" s="53"/>
      <c r="N163" s="53"/>
      <c r="O163" s="13" t="s">
        <v>19</v>
      </c>
      <c r="P163" s="13">
        <v>1</v>
      </c>
      <c r="Q163" s="13">
        <v>1</v>
      </c>
      <c r="R163" s="13">
        <v>1</v>
      </c>
      <c r="S163" s="13">
        <v>1</v>
      </c>
      <c r="T163" s="5" t="s">
        <v>266</v>
      </c>
      <c r="U163" s="13">
        <v>0</v>
      </c>
      <c r="V163" s="13">
        <v>0</v>
      </c>
      <c r="W163" s="13">
        <v>0</v>
      </c>
      <c r="X163" s="13">
        <v>0</v>
      </c>
    </row>
    <row r="164" spans="1:24" ht="15" customHeight="1">
      <c r="A164" s="53">
        <v>173882</v>
      </c>
      <c r="B164" s="53" t="s">
        <v>75</v>
      </c>
      <c r="C164" s="36" t="s">
        <v>267</v>
      </c>
      <c r="D164" s="53" t="s">
        <v>284</v>
      </c>
      <c r="E164" s="53" t="s">
        <v>335</v>
      </c>
      <c r="F164" s="53" t="s">
        <v>307</v>
      </c>
      <c r="G164" s="53">
        <f aca="true" t="shared" si="21" ref="G164:G182">IF(ISERROR(SEARCH(B164,D164)),0,1)</f>
        <v>0</v>
      </c>
      <c r="H164" s="53">
        <f aca="true" t="shared" si="22" ref="H164:H182">IF(ISERROR(SEARCH($B164,E164)),0,1)</f>
        <v>0</v>
      </c>
      <c r="I164" s="53">
        <f aca="true" t="shared" si="23" ref="I164:I182">IF(ISERROR(SEARCH($B164,F164)),0,1)</f>
        <v>0</v>
      </c>
      <c r="J164" s="53">
        <f t="shared" si="20"/>
        <v>0</v>
      </c>
      <c r="K164" s="53"/>
      <c r="L164" s="53"/>
      <c r="M164" s="53"/>
      <c r="N164" s="53"/>
      <c r="O164" s="13" t="s">
        <v>19</v>
      </c>
      <c r="P164" s="13">
        <v>1</v>
      </c>
      <c r="Q164" s="13">
        <v>1</v>
      </c>
      <c r="R164" s="13">
        <v>1</v>
      </c>
      <c r="S164" s="13">
        <v>1</v>
      </c>
      <c r="T164" s="5" t="s">
        <v>266</v>
      </c>
      <c r="U164" s="13">
        <v>0</v>
      </c>
      <c r="V164" s="13">
        <v>0</v>
      </c>
      <c r="W164" s="13">
        <v>0</v>
      </c>
      <c r="X164" s="13">
        <v>0</v>
      </c>
    </row>
    <row r="165" spans="1:24" ht="15" customHeight="1">
      <c r="A165" s="53">
        <v>173882</v>
      </c>
      <c r="B165" s="53" t="s">
        <v>75</v>
      </c>
      <c r="C165" s="36" t="s">
        <v>269</v>
      </c>
      <c r="D165" s="53" t="s">
        <v>284</v>
      </c>
      <c r="E165" s="53" t="s">
        <v>322</v>
      </c>
      <c r="F165" s="53" t="s">
        <v>307</v>
      </c>
      <c r="G165" s="53">
        <f t="shared" si="21"/>
        <v>0</v>
      </c>
      <c r="H165" s="53">
        <f t="shared" si="22"/>
        <v>0</v>
      </c>
      <c r="I165" s="53">
        <f t="shared" si="23"/>
        <v>0</v>
      </c>
      <c r="J165" s="53">
        <f t="shared" si="20"/>
        <v>0</v>
      </c>
      <c r="K165" s="53"/>
      <c r="L165" s="53"/>
      <c r="M165" s="53"/>
      <c r="N165" s="53"/>
      <c r="O165" s="13" t="s">
        <v>19</v>
      </c>
      <c r="P165" s="13">
        <v>1</v>
      </c>
      <c r="Q165" s="13">
        <v>1</v>
      </c>
      <c r="R165" s="13">
        <v>1</v>
      </c>
      <c r="S165" s="13">
        <v>1</v>
      </c>
      <c r="T165" s="5" t="s">
        <v>266</v>
      </c>
      <c r="U165" s="13">
        <v>0</v>
      </c>
      <c r="V165" s="13">
        <v>0</v>
      </c>
      <c r="W165" s="13">
        <v>0</v>
      </c>
      <c r="X165" s="13">
        <v>0</v>
      </c>
    </row>
    <row r="166" spans="1:24" ht="15" customHeight="1">
      <c r="A166" s="53">
        <v>173882</v>
      </c>
      <c r="B166" s="53" t="s">
        <v>75</v>
      </c>
      <c r="C166" s="36" t="s">
        <v>271</v>
      </c>
      <c r="D166" s="53" t="s">
        <v>284</v>
      </c>
      <c r="E166" s="53" t="s">
        <v>312</v>
      </c>
      <c r="F166" s="53" t="s">
        <v>307</v>
      </c>
      <c r="G166" s="53">
        <f t="shared" si="21"/>
        <v>0</v>
      </c>
      <c r="H166" s="53">
        <f t="shared" si="22"/>
        <v>0</v>
      </c>
      <c r="I166" s="53">
        <f t="shared" si="23"/>
        <v>0</v>
      </c>
      <c r="J166" s="53">
        <f t="shared" si="20"/>
        <v>0</v>
      </c>
      <c r="K166" s="53"/>
      <c r="L166" s="53"/>
      <c r="M166" s="53"/>
      <c r="N166" s="53"/>
      <c r="O166" s="13" t="s">
        <v>19</v>
      </c>
      <c r="P166" s="13">
        <v>1</v>
      </c>
      <c r="Q166" s="13">
        <v>1</v>
      </c>
      <c r="R166" s="13">
        <v>1</v>
      </c>
      <c r="S166" s="13">
        <v>1</v>
      </c>
      <c r="T166" s="5" t="s">
        <v>266</v>
      </c>
      <c r="U166" s="13">
        <v>0</v>
      </c>
      <c r="V166" s="13">
        <v>0</v>
      </c>
      <c r="W166" s="13">
        <v>0</v>
      </c>
      <c r="X166" s="13">
        <v>0</v>
      </c>
    </row>
    <row r="167" spans="1:24" ht="15" customHeight="1">
      <c r="A167" s="53">
        <v>173882</v>
      </c>
      <c r="B167" s="53" t="s">
        <v>75</v>
      </c>
      <c r="C167" s="36" t="s">
        <v>273</v>
      </c>
      <c r="D167" s="53" t="s">
        <v>284</v>
      </c>
      <c r="E167" s="53" t="s">
        <v>324</v>
      </c>
      <c r="F167" s="53" t="s">
        <v>307</v>
      </c>
      <c r="G167" s="53">
        <f t="shared" si="21"/>
        <v>0</v>
      </c>
      <c r="H167" s="53">
        <f t="shared" si="22"/>
        <v>0</v>
      </c>
      <c r="I167" s="53">
        <f t="shared" si="23"/>
        <v>0</v>
      </c>
      <c r="J167" s="53">
        <f t="shared" si="20"/>
        <v>0</v>
      </c>
      <c r="K167" s="53"/>
      <c r="L167" s="53"/>
      <c r="M167" s="53"/>
      <c r="N167" s="53"/>
      <c r="O167" s="13" t="s">
        <v>19</v>
      </c>
      <c r="P167" s="13">
        <v>1</v>
      </c>
      <c r="Q167" s="13">
        <v>1</v>
      </c>
      <c r="R167" s="13">
        <v>1</v>
      </c>
      <c r="S167" s="13">
        <v>1</v>
      </c>
      <c r="T167" s="5" t="s">
        <v>266</v>
      </c>
      <c r="U167" s="13">
        <v>0</v>
      </c>
      <c r="V167" s="13">
        <v>0</v>
      </c>
      <c r="W167" s="13">
        <v>0</v>
      </c>
      <c r="X167" s="13">
        <v>0</v>
      </c>
    </row>
    <row r="168" spans="1:24" ht="15" customHeight="1">
      <c r="A168" s="53">
        <v>173882</v>
      </c>
      <c r="B168" s="53" t="s">
        <v>75</v>
      </c>
      <c r="C168" s="36" t="s">
        <v>275</v>
      </c>
      <c r="D168" s="53" t="s">
        <v>284</v>
      </c>
      <c r="E168" s="53" t="s">
        <v>329</v>
      </c>
      <c r="F168" s="53" t="s">
        <v>307</v>
      </c>
      <c r="G168" s="53">
        <f t="shared" si="21"/>
        <v>0</v>
      </c>
      <c r="H168" s="53">
        <f t="shared" si="22"/>
        <v>0</v>
      </c>
      <c r="I168" s="53">
        <f t="shared" si="23"/>
        <v>0</v>
      </c>
      <c r="J168" s="53">
        <f t="shared" si="20"/>
        <v>0</v>
      </c>
      <c r="K168" s="53"/>
      <c r="L168" s="53"/>
      <c r="M168" s="53"/>
      <c r="N168" s="53"/>
      <c r="O168" s="13" t="s">
        <v>19</v>
      </c>
      <c r="P168" s="13">
        <v>1</v>
      </c>
      <c r="Q168" s="13">
        <v>1</v>
      </c>
      <c r="R168" s="13">
        <v>1</v>
      </c>
      <c r="S168" s="13">
        <v>1</v>
      </c>
      <c r="T168" s="5" t="s">
        <v>266</v>
      </c>
      <c r="U168" s="13">
        <v>0</v>
      </c>
      <c r="V168" s="13">
        <v>0</v>
      </c>
      <c r="W168" s="13">
        <v>0</v>
      </c>
      <c r="X168" s="13">
        <v>0</v>
      </c>
    </row>
    <row r="169" spans="1:24" ht="15" customHeight="1">
      <c r="A169" s="53">
        <v>173882</v>
      </c>
      <c r="B169" s="53" t="s">
        <v>75</v>
      </c>
      <c r="C169" s="36" t="s">
        <v>277</v>
      </c>
      <c r="D169" s="53" t="s">
        <v>284</v>
      </c>
      <c r="E169" s="53" t="s">
        <v>323</v>
      </c>
      <c r="F169" s="53" t="s">
        <v>307</v>
      </c>
      <c r="G169" s="53">
        <f t="shared" si="21"/>
        <v>0</v>
      </c>
      <c r="H169" s="53">
        <f t="shared" si="22"/>
        <v>0</v>
      </c>
      <c r="I169" s="53">
        <f t="shared" si="23"/>
        <v>0</v>
      </c>
      <c r="J169" s="53">
        <f t="shared" si="20"/>
        <v>0</v>
      </c>
      <c r="K169" s="53"/>
      <c r="L169" s="53"/>
      <c r="M169" s="53"/>
      <c r="N169" s="53"/>
      <c r="O169" s="13" t="s">
        <v>19</v>
      </c>
      <c r="P169" s="13">
        <v>1</v>
      </c>
      <c r="Q169" s="13">
        <v>1</v>
      </c>
      <c r="R169" s="13">
        <v>1</v>
      </c>
      <c r="S169" s="13">
        <v>1</v>
      </c>
      <c r="T169" s="5" t="s">
        <v>266</v>
      </c>
      <c r="U169" s="13">
        <v>0</v>
      </c>
      <c r="V169" s="13">
        <v>0</v>
      </c>
      <c r="W169" s="13">
        <v>0</v>
      </c>
      <c r="X169" s="13">
        <v>0</v>
      </c>
    </row>
    <row r="170" spans="1:24" ht="15" customHeight="1">
      <c r="A170" s="53">
        <v>173882</v>
      </c>
      <c r="B170" s="53" t="s">
        <v>75</v>
      </c>
      <c r="C170" s="36" t="s">
        <v>275</v>
      </c>
      <c r="D170" s="53" t="s">
        <v>284</v>
      </c>
      <c r="E170" s="53" t="s">
        <v>329</v>
      </c>
      <c r="F170" s="53" t="s">
        <v>307</v>
      </c>
      <c r="G170" s="53">
        <f t="shared" si="21"/>
        <v>0</v>
      </c>
      <c r="H170" s="53">
        <f t="shared" si="22"/>
        <v>0</v>
      </c>
      <c r="I170" s="53">
        <f t="shared" si="23"/>
        <v>0</v>
      </c>
      <c r="J170" s="53">
        <f t="shared" si="20"/>
        <v>0</v>
      </c>
      <c r="K170" s="53"/>
      <c r="L170" s="53"/>
      <c r="M170" s="53"/>
      <c r="N170" s="53"/>
      <c r="O170" s="13" t="s">
        <v>19</v>
      </c>
      <c r="P170" s="13">
        <v>1</v>
      </c>
      <c r="Q170" s="13">
        <v>1</v>
      </c>
      <c r="R170" s="13">
        <v>1</v>
      </c>
      <c r="S170" s="13">
        <v>1</v>
      </c>
      <c r="T170" s="5" t="s">
        <v>266</v>
      </c>
      <c r="U170" s="13">
        <v>0</v>
      </c>
      <c r="V170" s="13">
        <v>0</v>
      </c>
      <c r="W170" s="13">
        <v>0</v>
      </c>
      <c r="X170" s="13">
        <v>0</v>
      </c>
    </row>
    <row r="171" spans="1:24" ht="15" customHeight="1">
      <c r="A171" s="53">
        <v>173882</v>
      </c>
      <c r="B171" s="53" t="s">
        <v>75</v>
      </c>
      <c r="C171" s="36" t="s">
        <v>278</v>
      </c>
      <c r="D171" s="53" t="s">
        <v>284</v>
      </c>
      <c r="E171" s="53" t="s">
        <v>335</v>
      </c>
      <c r="F171" s="53" t="s">
        <v>307</v>
      </c>
      <c r="G171" s="53">
        <f t="shared" si="21"/>
        <v>0</v>
      </c>
      <c r="H171" s="53">
        <f t="shared" si="22"/>
        <v>0</v>
      </c>
      <c r="I171" s="53">
        <f t="shared" si="23"/>
        <v>0</v>
      </c>
      <c r="J171" s="53">
        <f t="shared" si="20"/>
        <v>0</v>
      </c>
      <c r="K171" s="53"/>
      <c r="L171" s="53"/>
      <c r="M171" s="53"/>
      <c r="N171" s="53"/>
      <c r="O171" s="13" t="s">
        <v>19</v>
      </c>
      <c r="P171" s="13">
        <v>1</v>
      </c>
      <c r="Q171" s="13">
        <v>1</v>
      </c>
      <c r="R171" s="13">
        <v>1</v>
      </c>
      <c r="S171" s="13">
        <v>1</v>
      </c>
      <c r="T171" s="5" t="s">
        <v>266</v>
      </c>
      <c r="U171" s="13">
        <v>0</v>
      </c>
      <c r="V171" s="13">
        <v>0</v>
      </c>
      <c r="W171" s="13">
        <v>0</v>
      </c>
      <c r="X171" s="13">
        <v>0</v>
      </c>
    </row>
    <row r="172" spans="1:24" ht="15" customHeight="1">
      <c r="A172" s="53">
        <v>173882</v>
      </c>
      <c r="B172" s="53" t="s">
        <v>75</v>
      </c>
      <c r="C172" s="36" t="s">
        <v>280</v>
      </c>
      <c r="D172" s="53" t="s">
        <v>284</v>
      </c>
      <c r="E172" s="53" t="s">
        <v>284</v>
      </c>
      <c r="F172" s="53" t="s">
        <v>307</v>
      </c>
      <c r="G172" s="53">
        <f t="shared" si="21"/>
        <v>0</v>
      </c>
      <c r="H172" s="53">
        <f t="shared" si="22"/>
        <v>0</v>
      </c>
      <c r="I172" s="53">
        <f t="shared" si="23"/>
        <v>0</v>
      </c>
      <c r="J172" s="53">
        <f t="shared" si="20"/>
        <v>0</v>
      </c>
      <c r="K172" s="53"/>
      <c r="L172" s="53"/>
      <c r="M172" s="53"/>
      <c r="N172" s="53"/>
      <c r="O172" s="13" t="s">
        <v>19</v>
      </c>
      <c r="P172" s="13">
        <v>1</v>
      </c>
      <c r="Q172" s="13">
        <v>1</v>
      </c>
      <c r="R172" s="13">
        <v>1</v>
      </c>
      <c r="S172" s="13">
        <v>1</v>
      </c>
      <c r="T172" s="5" t="s">
        <v>266</v>
      </c>
      <c r="U172" s="13">
        <v>0</v>
      </c>
      <c r="V172" s="13">
        <v>0</v>
      </c>
      <c r="W172" s="13">
        <v>0</v>
      </c>
      <c r="X172" s="13">
        <v>0</v>
      </c>
    </row>
    <row r="173" spans="1:24" ht="15" customHeight="1">
      <c r="A173" s="53">
        <v>176278</v>
      </c>
      <c r="B173" s="53" t="s">
        <v>52</v>
      </c>
      <c r="C173" s="37" t="s">
        <v>132</v>
      </c>
      <c r="D173" s="53" t="s">
        <v>284</v>
      </c>
      <c r="E173" s="53" t="s">
        <v>317</v>
      </c>
      <c r="F173" s="53" t="s">
        <v>307</v>
      </c>
      <c r="G173" s="53">
        <f t="shared" si="21"/>
        <v>0</v>
      </c>
      <c r="H173" s="53">
        <f t="shared" si="22"/>
        <v>0</v>
      </c>
      <c r="I173" s="53">
        <f t="shared" si="23"/>
        <v>0</v>
      </c>
      <c r="J173" s="53">
        <f t="shared" si="20"/>
        <v>0</v>
      </c>
      <c r="K173" s="53"/>
      <c r="L173" s="53"/>
      <c r="M173" s="53"/>
      <c r="N173" s="53"/>
      <c r="O173" s="13" t="s">
        <v>19</v>
      </c>
      <c r="P173" s="13">
        <v>0</v>
      </c>
      <c r="Q173" s="13">
        <v>0</v>
      </c>
      <c r="R173" s="13">
        <v>0</v>
      </c>
      <c r="S173" s="13">
        <v>0</v>
      </c>
      <c r="T173" s="5" t="s">
        <v>281</v>
      </c>
      <c r="U173" s="13">
        <v>0</v>
      </c>
      <c r="V173" s="13">
        <v>0</v>
      </c>
      <c r="W173" s="13">
        <v>0</v>
      </c>
      <c r="X173" s="13">
        <v>0</v>
      </c>
    </row>
    <row r="174" spans="1:24" ht="15" customHeight="1">
      <c r="A174" s="53">
        <v>176278</v>
      </c>
      <c r="B174" s="53" t="s">
        <v>52</v>
      </c>
      <c r="C174" s="37" t="s">
        <v>134</v>
      </c>
      <c r="D174" s="53" t="s">
        <v>284</v>
      </c>
      <c r="E174" s="53" t="s">
        <v>313</v>
      </c>
      <c r="F174" s="53" t="s">
        <v>307</v>
      </c>
      <c r="G174" s="53">
        <f t="shared" si="21"/>
        <v>0</v>
      </c>
      <c r="H174" s="53">
        <f t="shared" si="22"/>
        <v>0</v>
      </c>
      <c r="I174" s="53">
        <f t="shared" si="23"/>
        <v>0</v>
      </c>
      <c r="J174" s="53">
        <f t="shared" si="20"/>
        <v>0</v>
      </c>
      <c r="K174" s="53"/>
      <c r="L174" s="53"/>
      <c r="M174" s="53"/>
      <c r="N174" s="53"/>
      <c r="O174" s="13" t="s">
        <v>19</v>
      </c>
      <c r="P174" s="13">
        <v>0</v>
      </c>
      <c r="Q174" s="13">
        <v>0</v>
      </c>
      <c r="R174" s="13">
        <v>0</v>
      </c>
      <c r="S174" s="13">
        <v>0</v>
      </c>
      <c r="T174" s="5" t="s">
        <v>281</v>
      </c>
      <c r="U174" s="13">
        <v>0</v>
      </c>
      <c r="V174" s="13">
        <v>0</v>
      </c>
      <c r="W174" s="13">
        <v>0</v>
      </c>
      <c r="X174" s="13">
        <v>0</v>
      </c>
    </row>
    <row r="175" spans="1:24" ht="15" customHeight="1">
      <c r="A175" s="53">
        <v>176278</v>
      </c>
      <c r="B175" s="53" t="s">
        <v>52</v>
      </c>
      <c r="C175" s="37" t="s">
        <v>135</v>
      </c>
      <c r="D175" s="53" t="s">
        <v>284</v>
      </c>
      <c r="E175" s="53" t="s">
        <v>317</v>
      </c>
      <c r="F175" s="53" t="s">
        <v>307</v>
      </c>
      <c r="G175" s="53">
        <f t="shared" si="21"/>
        <v>0</v>
      </c>
      <c r="H175" s="53">
        <f t="shared" si="22"/>
        <v>0</v>
      </c>
      <c r="I175" s="53">
        <f t="shared" si="23"/>
        <v>0</v>
      </c>
      <c r="J175" s="53">
        <f t="shared" si="20"/>
        <v>0</v>
      </c>
      <c r="K175" s="53"/>
      <c r="L175" s="53"/>
      <c r="M175" s="53"/>
      <c r="N175" s="53"/>
      <c r="O175" s="13" t="s">
        <v>19</v>
      </c>
      <c r="P175" s="13">
        <v>0</v>
      </c>
      <c r="Q175" s="13">
        <v>0</v>
      </c>
      <c r="R175" s="13">
        <v>0</v>
      </c>
      <c r="S175" s="13">
        <v>0</v>
      </c>
      <c r="T175" s="5" t="s">
        <v>281</v>
      </c>
      <c r="U175" s="13">
        <v>0</v>
      </c>
      <c r="V175" s="13">
        <v>0</v>
      </c>
      <c r="W175" s="13">
        <v>0</v>
      </c>
      <c r="X175" s="13">
        <v>0</v>
      </c>
    </row>
    <row r="176" spans="1:24" ht="15" customHeight="1">
      <c r="A176" s="53">
        <v>176278</v>
      </c>
      <c r="B176" s="53" t="s">
        <v>52</v>
      </c>
      <c r="C176" s="37" t="s">
        <v>137</v>
      </c>
      <c r="D176" s="53" t="s">
        <v>284</v>
      </c>
      <c r="E176" s="53" t="s">
        <v>324</v>
      </c>
      <c r="F176" s="53" t="s">
        <v>307</v>
      </c>
      <c r="G176" s="53">
        <f t="shared" si="21"/>
        <v>0</v>
      </c>
      <c r="H176" s="53">
        <f t="shared" si="22"/>
        <v>1</v>
      </c>
      <c r="I176" s="53">
        <f t="shared" si="23"/>
        <v>0</v>
      </c>
      <c r="J176" s="53">
        <f t="shared" si="20"/>
        <v>1</v>
      </c>
      <c r="K176" s="53"/>
      <c r="L176" s="53"/>
      <c r="M176" s="53"/>
      <c r="N176" s="53"/>
      <c r="O176" s="13" t="s">
        <v>19</v>
      </c>
      <c r="P176" s="13">
        <v>0</v>
      </c>
      <c r="Q176" s="13">
        <v>0</v>
      </c>
      <c r="R176" s="13">
        <v>0</v>
      </c>
      <c r="S176" s="13">
        <v>0</v>
      </c>
      <c r="T176" s="5" t="s">
        <v>281</v>
      </c>
      <c r="U176" s="13">
        <v>0</v>
      </c>
      <c r="V176" s="13">
        <v>0</v>
      </c>
      <c r="W176" s="13">
        <v>0</v>
      </c>
      <c r="X176" s="13">
        <v>0</v>
      </c>
    </row>
    <row r="177" spans="1:24" ht="15" customHeight="1">
      <c r="A177" s="53">
        <v>176278</v>
      </c>
      <c r="B177" s="53" t="s">
        <v>52</v>
      </c>
      <c r="C177" s="37" t="s">
        <v>138</v>
      </c>
      <c r="D177" s="53" t="s">
        <v>284</v>
      </c>
      <c r="E177" s="53" t="s">
        <v>323</v>
      </c>
      <c r="F177" s="53" t="s">
        <v>307</v>
      </c>
      <c r="G177" s="53">
        <f t="shared" si="21"/>
        <v>0</v>
      </c>
      <c r="H177" s="53">
        <f t="shared" si="22"/>
        <v>1</v>
      </c>
      <c r="I177" s="53">
        <f t="shared" si="23"/>
        <v>0</v>
      </c>
      <c r="J177" s="53">
        <f t="shared" si="20"/>
        <v>1</v>
      </c>
      <c r="K177" s="53"/>
      <c r="L177" s="53"/>
      <c r="M177" s="53"/>
      <c r="N177" s="53"/>
      <c r="O177" s="13" t="s">
        <v>19</v>
      </c>
      <c r="P177" s="13">
        <v>0</v>
      </c>
      <c r="Q177" s="13">
        <v>0</v>
      </c>
      <c r="R177" s="13">
        <v>0</v>
      </c>
      <c r="S177" s="13">
        <v>0</v>
      </c>
      <c r="T177" s="5" t="s">
        <v>281</v>
      </c>
      <c r="U177" s="13">
        <v>0</v>
      </c>
      <c r="V177" s="13">
        <v>0</v>
      </c>
      <c r="W177" s="13">
        <v>0</v>
      </c>
      <c r="X177" s="13">
        <v>0</v>
      </c>
    </row>
    <row r="178" spans="1:24" ht="15" customHeight="1">
      <c r="A178" s="53">
        <v>176278</v>
      </c>
      <c r="B178" s="53" t="s">
        <v>52</v>
      </c>
      <c r="C178" s="37" t="s">
        <v>120</v>
      </c>
      <c r="D178" s="53" t="s">
        <v>284</v>
      </c>
      <c r="E178" s="53" t="s">
        <v>324</v>
      </c>
      <c r="F178" s="53" t="s">
        <v>307</v>
      </c>
      <c r="G178" s="53">
        <f t="shared" si="21"/>
        <v>0</v>
      </c>
      <c r="H178" s="53">
        <f t="shared" si="22"/>
        <v>1</v>
      </c>
      <c r="I178" s="53">
        <f t="shared" si="23"/>
        <v>0</v>
      </c>
      <c r="J178" s="53">
        <f t="shared" si="20"/>
        <v>1</v>
      </c>
      <c r="K178" s="53"/>
      <c r="L178" s="53"/>
      <c r="M178" s="53"/>
      <c r="N178" s="53"/>
      <c r="O178" s="13" t="s">
        <v>19</v>
      </c>
      <c r="P178" s="13">
        <v>0</v>
      </c>
      <c r="Q178" s="13">
        <v>0</v>
      </c>
      <c r="R178" s="13">
        <v>0</v>
      </c>
      <c r="S178" s="13">
        <v>0</v>
      </c>
      <c r="T178" s="5" t="s">
        <v>281</v>
      </c>
      <c r="U178" s="13">
        <v>0</v>
      </c>
      <c r="V178" s="13">
        <v>0</v>
      </c>
      <c r="W178" s="13">
        <v>0</v>
      </c>
      <c r="X178" s="13">
        <v>0</v>
      </c>
    </row>
    <row r="179" spans="1:24" ht="15" customHeight="1">
      <c r="A179" s="53">
        <v>176278</v>
      </c>
      <c r="B179" s="53" t="s">
        <v>52</v>
      </c>
      <c r="C179" s="37" t="s">
        <v>140</v>
      </c>
      <c r="D179" s="53" t="s">
        <v>319</v>
      </c>
      <c r="E179" s="53" t="s">
        <v>327</v>
      </c>
      <c r="F179" s="53" t="s">
        <v>307</v>
      </c>
      <c r="G179" s="53">
        <f t="shared" si="21"/>
        <v>0</v>
      </c>
      <c r="H179" s="53">
        <f t="shared" si="22"/>
        <v>1</v>
      </c>
      <c r="I179" s="53">
        <f t="shared" si="23"/>
        <v>0</v>
      </c>
      <c r="J179" s="53">
        <f t="shared" si="20"/>
        <v>1</v>
      </c>
      <c r="K179" s="53"/>
      <c r="L179" s="53"/>
      <c r="M179" s="53"/>
      <c r="N179" s="53"/>
      <c r="O179" s="13" t="s">
        <v>19</v>
      </c>
      <c r="P179" s="13">
        <v>0</v>
      </c>
      <c r="Q179" s="13">
        <v>0</v>
      </c>
      <c r="R179" s="13">
        <v>0</v>
      </c>
      <c r="S179" s="13">
        <v>0</v>
      </c>
      <c r="T179" s="5" t="s">
        <v>281</v>
      </c>
      <c r="U179" s="13">
        <v>0</v>
      </c>
      <c r="V179" s="13">
        <v>0</v>
      </c>
      <c r="W179" s="13">
        <v>0</v>
      </c>
      <c r="X179" s="13">
        <v>0</v>
      </c>
    </row>
    <row r="180" spans="1:24" ht="15" customHeight="1">
      <c r="A180" s="53">
        <v>176278</v>
      </c>
      <c r="B180" s="53" t="s">
        <v>52</v>
      </c>
      <c r="C180" s="37" t="s">
        <v>134</v>
      </c>
      <c r="D180" s="53" t="s">
        <v>284</v>
      </c>
      <c r="E180" s="53" t="s">
        <v>313</v>
      </c>
      <c r="F180" s="53" t="s">
        <v>307</v>
      </c>
      <c r="G180" s="53">
        <f t="shared" si="21"/>
        <v>0</v>
      </c>
      <c r="H180" s="53">
        <f t="shared" si="22"/>
        <v>0</v>
      </c>
      <c r="I180" s="53">
        <f t="shared" si="23"/>
        <v>0</v>
      </c>
      <c r="J180" s="53">
        <f t="shared" si="20"/>
        <v>0</v>
      </c>
      <c r="K180" s="53"/>
      <c r="L180" s="53"/>
      <c r="M180" s="53"/>
      <c r="N180" s="53"/>
      <c r="O180" s="13" t="s">
        <v>19</v>
      </c>
      <c r="P180" s="13">
        <v>0</v>
      </c>
      <c r="Q180" s="13">
        <v>0</v>
      </c>
      <c r="R180" s="13">
        <v>0</v>
      </c>
      <c r="S180" s="13">
        <v>0</v>
      </c>
      <c r="T180" s="5" t="s">
        <v>281</v>
      </c>
      <c r="U180" s="13">
        <v>0</v>
      </c>
      <c r="V180" s="13">
        <v>0</v>
      </c>
      <c r="W180" s="13">
        <v>0</v>
      </c>
      <c r="X180" s="13">
        <v>0</v>
      </c>
    </row>
    <row r="181" spans="1:24" ht="15" customHeight="1">
      <c r="A181" s="53">
        <v>176278</v>
      </c>
      <c r="B181" s="53" t="s">
        <v>52</v>
      </c>
      <c r="C181" s="37" t="s">
        <v>282</v>
      </c>
      <c r="D181" s="53" t="s">
        <v>284</v>
      </c>
      <c r="E181" s="53" t="s">
        <v>335</v>
      </c>
      <c r="F181" s="53" t="s">
        <v>307</v>
      </c>
      <c r="G181" s="53">
        <f t="shared" si="21"/>
        <v>0</v>
      </c>
      <c r="H181" s="53">
        <f t="shared" si="22"/>
        <v>0</v>
      </c>
      <c r="I181" s="53">
        <f t="shared" si="23"/>
        <v>0</v>
      </c>
      <c r="J181" s="53">
        <f t="shared" si="20"/>
        <v>0</v>
      </c>
      <c r="K181" s="53"/>
      <c r="L181" s="53"/>
      <c r="M181" s="53"/>
      <c r="N181" s="53"/>
      <c r="O181" s="13" t="s">
        <v>19</v>
      </c>
      <c r="P181" s="13">
        <v>0</v>
      </c>
      <c r="Q181" s="13">
        <v>0</v>
      </c>
      <c r="R181" s="13">
        <v>0</v>
      </c>
      <c r="S181" s="13">
        <v>0</v>
      </c>
      <c r="T181" s="5" t="s">
        <v>281</v>
      </c>
      <c r="U181" s="13">
        <v>0</v>
      </c>
      <c r="V181" s="13">
        <v>0</v>
      </c>
      <c r="W181" s="13">
        <v>0</v>
      </c>
      <c r="X181" s="13">
        <v>0</v>
      </c>
    </row>
    <row r="182" spans="1:24" ht="15" customHeight="1">
      <c r="A182" s="53">
        <v>176278</v>
      </c>
      <c r="B182" s="53" t="s">
        <v>52</v>
      </c>
      <c r="C182" s="37" t="s">
        <v>143</v>
      </c>
      <c r="D182" s="53" t="s">
        <v>284</v>
      </c>
      <c r="E182" s="53" t="s">
        <v>317</v>
      </c>
      <c r="F182" s="53" t="s">
        <v>307</v>
      </c>
      <c r="G182" s="53">
        <f t="shared" si="21"/>
        <v>0</v>
      </c>
      <c r="H182" s="53">
        <f t="shared" si="22"/>
        <v>0</v>
      </c>
      <c r="I182" s="53">
        <f t="shared" si="23"/>
        <v>0</v>
      </c>
      <c r="J182" s="53">
        <f t="shared" si="20"/>
        <v>0</v>
      </c>
      <c r="K182" s="53"/>
      <c r="L182" s="53"/>
      <c r="M182" s="53"/>
      <c r="N182" s="53"/>
      <c r="O182" s="13" t="s">
        <v>19</v>
      </c>
      <c r="P182" s="13">
        <v>0</v>
      </c>
      <c r="Q182" s="13">
        <v>0</v>
      </c>
      <c r="R182" s="13">
        <v>0</v>
      </c>
      <c r="S182" s="13">
        <v>0</v>
      </c>
      <c r="T182" s="5" t="s">
        <v>281</v>
      </c>
      <c r="U182" s="13">
        <v>0</v>
      </c>
      <c r="V182" s="13">
        <v>0</v>
      </c>
      <c r="W182" s="13">
        <v>0</v>
      </c>
      <c r="X182" s="13">
        <v>0</v>
      </c>
    </row>
    <row r="183" spans="1:24" ht="15" customHeight="1">
      <c r="A183" s="53"/>
      <c r="B183" s="53"/>
      <c r="C183" s="53"/>
      <c r="D183" s="53"/>
      <c r="E183" s="53"/>
      <c r="F183" s="53"/>
      <c r="G183" s="53">
        <f>SUM(G3:G182)</f>
        <v>5</v>
      </c>
      <c r="H183" s="53">
        <f>SUM(H3:H182)</f>
        <v>46</v>
      </c>
      <c r="I183" s="53">
        <f>SUM(I3:I182)</f>
        <v>60</v>
      </c>
      <c r="J183" s="53">
        <f>SUM(J3:J182)</f>
        <v>76</v>
      </c>
      <c r="K183" s="53"/>
      <c r="L183" s="53"/>
      <c r="M183" s="53"/>
      <c r="N183" s="53"/>
      <c r="O183" s="5"/>
      <c r="P183" s="13">
        <v>60</v>
      </c>
      <c r="Q183" s="13">
        <v>60</v>
      </c>
      <c r="R183" s="13">
        <v>60</v>
      </c>
      <c r="S183" s="13">
        <v>60</v>
      </c>
      <c r="T183" s="5"/>
      <c r="U183" s="13">
        <v>40</v>
      </c>
      <c r="V183" s="13">
        <v>40</v>
      </c>
      <c r="W183" s="13">
        <v>40</v>
      </c>
      <c r="X183" s="13">
        <v>40</v>
      </c>
    </row>
    <row r="184" spans="1:24" ht="15" customHeight="1">
      <c r="A184" s="53"/>
      <c r="B184" s="53"/>
      <c r="C184" s="53"/>
      <c r="D184" s="53"/>
      <c r="E184" s="53"/>
      <c r="F184" s="53"/>
      <c r="G184" s="52">
        <f>ROUND(G183*100/180,2)</f>
        <v>2.78</v>
      </c>
      <c r="H184" s="52">
        <f>ROUND(H183*100/180,2)</f>
        <v>25.56</v>
      </c>
      <c r="I184" s="52">
        <f>ROUND(I183*100/180,2)</f>
        <v>33.33</v>
      </c>
      <c r="J184" s="52">
        <f>ROUND(J183*100/180,2)</f>
        <v>42.22</v>
      </c>
      <c r="K184" s="53"/>
      <c r="L184" s="53"/>
      <c r="M184" s="53"/>
      <c r="N184" s="53"/>
      <c r="O184" s="5"/>
      <c r="P184" s="39">
        <v>33.33</v>
      </c>
      <c r="Q184" s="39">
        <v>33.33</v>
      </c>
      <c r="R184" s="39">
        <v>33.33</v>
      </c>
      <c r="S184" s="39">
        <v>33.33</v>
      </c>
      <c r="T184" s="5"/>
      <c r="U184" s="39">
        <v>22.22</v>
      </c>
      <c r="V184" s="39">
        <v>22.22</v>
      </c>
      <c r="W184" s="39">
        <v>22.22</v>
      </c>
      <c r="X184" s="39">
        <v>22.22</v>
      </c>
    </row>
  </sheetData>
  <mergeCells count="5">
    <mergeCell ref="D1:F1"/>
    <mergeCell ref="G1:J1"/>
    <mergeCell ref="K1:N1"/>
    <mergeCell ref="P1:S1"/>
    <mergeCell ref="U1:X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84"/>
  <sheetViews>
    <sheetView tabSelected="1" workbookViewId="0" topLeftCell="F1">
      <selection activeCell="Q193" sqref="Q193"/>
    </sheetView>
  </sheetViews>
  <sheetFormatPr defaultColWidth="11.421875" defaultRowHeight="15" customHeight="1"/>
  <cols>
    <col min="1" max="3" width="10.8515625" style="1" customWidth="1"/>
    <col min="4" max="4" width="29.140625" style="1" customWidth="1"/>
    <col min="5" max="10" width="10.8515625" style="1" customWidth="1"/>
    <col min="11" max="11" width="38.00390625" style="1" customWidth="1"/>
    <col min="12" max="16384" width="10.8515625" style="1" customWidth="1"/>
  </cols>
  <sheetData>
    <row r="1" spans="1:20" ht="15" customHeight="1">
      <c r="A1" s="50"/>
      <c r="B1" s="50"/>
      <c r="C1" s="50"/>
      <c r="D1" s="58" t="s">
        <v>0</v>
      </c>
      <c r="E1" s="58"/>
      <c r="F1" s="58"/>
      <c r="G1" s="43" t="s">
        <v>1</v>
      </c>
      <c r="H1" s="43"/>
      <c r="I1" s="43"/>
      <c r="J1" s="43"/>
      <c r="L1" s="43" t="s">
        <v>2</v>
      </c>
      <c r="M1" s="43"/>
      <c r="N1" s="43"/>
      <c r="O1" s="43"/>
      <c r="Q1" s="43" t="s">
        <v>2</v>
      </c>
      <c r="R1" s="43"/>
      <c r="S1" s="43"/>
      <c r="T1" s="43"/>
    </row>
    <row r="2" spans="1:20" ht="76.5" customHeight="1">
      <c r="A2" s="46" t="s">
        <v>3</v>
      </c>
      <c r="B2" s="46" t="s">
        <v>4</v>
      </c>
      <c r="C2" s="46" t="s">
        <v>5</v>
      </c>
      <c r="D2" s="46" t="s">
        <v>6</v>
      </c>
      <c r="E2" s="46" t="s">
        <v>7</v>
      </c>
      <c r="F2" s="46" t="s">
        <v>8</v>
      </c>
      <c r="G2" s="47" t="s">
        <v>9</v>
      </c>
      <c r="H2" s="47" t="s">
        <v>10</v>
      </c>
      <c r="I2" s="47" t="s">
        <v>11</v>
      </c>
      <c r="J2" s="47" t="s">
        <v>12</v>
      </c>
      <c r="K2" s="46" t="s">
        <v>13</v>
      </c>
      <c r="L2" s="47" t="s">
        <v>9</v>
      </c>
      <c r="M2" s="47" t="s">
        <v>10</v>
      </c>
      <c r="N2" s="47" t="s">
        <v>11</v>
      </c>
      <c r="O2" s="47" t="s">
        <v>12</v>
      </c>
      <c r="P2" s="46" t="s">
        <v>14</v>
      </c>
      <c r="Q2" s="47" t="s">
        <v>9</v>
      </c>
      <c r="R2" s="47" t="s">
        <v>10</v>
      </c>
      <c r="S2" s="47" t="s">
        <v>11</v>
      </c>
      <c r="T2" s="47" t="s">
        <v>12</v>
      </c>
    </row>
    <row r="3" spans="1:20" ht="15" customHeight="1">
      <c r="A3" s="50">
        <v>124527</v>
      </c>
      <c r="B3" s="50" t="s">
        <v>15</v>
      </c>
      <c r="C3" s="11" t="s">
        <v>16</v>
      </c>
      <c r="D3" s="50"/>
      <c r="E3" s="50"/>
      <c r="F3" s="50" t="s">
        <v>340</v>
      </c>
      <c r="G3" s="50">
        <f aca="true" t="shared" si="0" ref="G3:G34">IF(ISERROR(SEARCH($B3,D3)),0,1)</f>
        <v>0</v>
      </c>
      <c r="H3" s="50">
        <f aca="true" t="shared" si="1" ref="H3:H34">IF(ISERROR(SEARCH($B3,E3)),0,1)</f>
        <v>0</v>
      </c>
      <c r="I3" s="50">
        <f aca="true" t="shared" si="2" ref="I3:I34">IF(ISERROR(SEARCH($B3,F3)),0,1)</f>
        <v>0</v>
      </c>
      <c r="J3" s="50">
        <f aca="true" t="shared" si="3" ref="J3:J34">INT(OR(G3,H3,I3))</f>
        <v>0</v>
      </c>
      <c r="K3" s="49" t="s">
        <v>19</v>
      </c>
      <c r="L3" s="50">
        <f>IF(ISERROR(SEARCH($B3,K3)),0,1)</f>
        <v>0</v>
      </c>
      <c r="M3" s="50">
        <f>IF(ISERROR(SEARCH($B3,K3)),0,1)</f>
        <v>0</v>
      </c>
      <c r="N3" s="50">
        <f aca="true" t="shared" si="4" ref="N3:N66">IF(ISERROR(SEARCH($B3,K3)),0,1)</f>
        <v>0</v>
      </c>
      <c r="O3" s="50">
        <f>INT(OR(L3,M3,N3))</f>
        <v>0</v>
      </c>
      <c r="P3" s="49" t="s">
        <v>20</v>
      </c>
      <c r="Q3" s="50">
        <f>IF(ISERROR(SEARCH($B3,P3)),0,1)</f>
        <v>0</v>
      </c>
      <c r="R3" s="50">
        <f>IF(ISERROR(SEARCH($B3,P3)),0,1)</f>
        <v>0</v>
      </c>
      <c r="S3" s="50">
        <f aca="true" t="shared" si="5" ref="S3:S61">IF(ISERROR(SEARCH($B3,P3)),0,1)</f>
        <v>0</v>
      </c>
      <c r="T3" s="50">
        <f>INT(OR(Q3,R3,S3))</f>
        <v>0</v>
      </c>
    </row>
    <row r="4" spans="1:20" ht="15" customHeight="1">
      <c r="A4" s="50">
        <v>124527</v>
      </c>
      <c r="B4" s="50" t="s">
        <v>15</v>
      </c>
      <c r="C4" s="11" t="s">
        <v>21</v>
      </c>
      <c r="D4" s="50" t="s">
        <v>341</v>
      </c>
      <c r="E4" s="50" t="s">
        <v>342</v>
      </c>
      <c r="F4" s="50" t="s">
        <v>340</v>
      </c>
      <c r="G4" s="50">
        <f t="shared" si="0"/>
        <v>0</v>
      </c>
      <c r="H4" s="50">
        <f t="shared" si="1"/>
        <v>0</v>
      </c>
      <c r="I4" s="50">
        <f t="shared" si="2"/>
        <v>0</v>
      </c>
      <c r="J4" s="50">
        <f t="shared" si="3"/>
        <v>0</v>
      </c>
      <c r="K4" s="49" t="s">
        <v>19</v>
      </c>
      <c r="L4" s="50">
        <f>IF(ISERROR(SEARCH($B4,K4)),0,1)</f>
        <v>0</v>
      </c>
      <c r="M4" s="50">
        <f>IF(ISERROR(SEARCH($B4,K4)),0,1)</f>
        <v>0</v>
      </c>
      <c r="N4" s="50">
        <f t="shared" si="4"/>
        <v>0</v>
      </c>
      <c r="O4" s="50">
        <f aca="true" t="shared" si="6" ref="O4:O67">INT(OR(L4,M4,N4))</f>
        <v>0</v>
      </c>
      <c r="P4" s="49" t="s">
        <v>20</v>
      </c>
      <c r="Q4" s="50">
        <f aca="true" t="shared" si="7" ref="Q4:Q61">IF(ISERROR(SEARCH($B4,P4)),0,1)</f>
        <v>0</v>
      </c>
      <c r="R4" s="50">
        <f aca="true" t="shared" si="8" ref="R4:R61">IF(ISERROR(SEARCH($B4,P4)),0,1)</f>
        <v>0</v>
      </c>
      <c r="S4" s="50">
        <f t="shared" si="5"/>
        <v>0</v>
      </c>
      <c r="T4" s="50">
        <f aca="true" t="shared" si="9" ref="T4:T61">INT(OR(Q4,R4,S4))</f>
        <v>0</v>
      </c>
    </row>
    <row r="5" spans="1:20" ht="15" customHeight="1">
      <c r="A5" s="50">
        <v>124527</v>
      </c>
      <c r="B5" s="50" t="s">
        <v>15</v>
      </c>
      <c r="C5" s="11" t="s">
        <v>16</v>
      </c>
      <c r="D5" s="50"/>
      <c r="E5" s="50"/>
      <c r="F5" s="50" t="s">
        <v>340</v>
      </c>
      <c r="G5" s="50">
        <f t="shared" si="0"/>
        <v>0</v>
      </c>
      <c r="H5" s="50">
        <f t="shared" si="1"/>
        <v>0</v>
      </c>
      <c r="I5" s="50">
        <f t="shared" si="2"/>
        <v>0</v>
      </c>
      <c r="J5" s="50">
        <f t="shared" si="3"/>
        <v>0</v>
      </c>
      <c r="K5" s="49" t="s">
        <v>19</v>
      </c>
      <c r="L5" s="50">
        <f aca="true" t="shared" si="10" ref="L5:L68">IF(ISERROR(SEARCH($B5,K5)),0,1)</f>
        <v>0</v>
      </c>
      <c r="M5" s="50">
        <f aca="true" t="shared" si="11" ref="M5:M68">IF(ISERROR(SEARCH($B5,K5)),0,1)</f>
        <v>0</v>
      </c>
      <c r="N5" s="50">
        <f t="shared" si="4"/>
        <v>0</v>
      </c>
      <c r="O5" s="50">
        <f t="shared" si="6"/>
        <v>0</v>
      </c>
      <c r="P5" s="49" t="s">
        <v>20</v>
      </c>
      <c r="Q5" s="50">
        <f t="shared" si="7"/>
        <v>0</v>
      </c>
      <c r="R5" s="50">
        <f t="shared" si="8"/>
        <v>0</v>
      </c>
      <c r="S5" s="50">
        <f t="shared" si="5"/>
        <v>0</v>
      </c>
      <c r="T5" s="50">
        <f t="shared" si="9"/>
        <v>0</v>
      </c>
    </row>
    <row r="6" spans="1:20" ht="15" customHeight="1">
      <c r="A6" s="50">
        <v>124527</v>
      </c>
      <c r="B6" s="50" t="s">
        <v>15</v>
      </c>
      <c r="C6" s="11" t="s">
        <v>24</v>
      </c>
      <c r="D6" s="50" t="s">
        <v>183</v>
      </c>
      <c r="E6" s="50" t="s">
        <v>343</v>
      </c>
      <c r="F6" s="50" t="s">
        <v>340</v>
      </c>
      <c r="G6" s="50">
        <f t="shared" si="0"/>
        <v>0</v>
      </c>
      <c r="H6" s="50">
        <f t="shared" si="1"/>
        <v>0</v>
      </c>
      <c r="I6" s="50">
        <f t="shared" si="2"/>
        <v>0</v>
      </c>
      <c r="J6" s="50">
        <f t="shared" si="3"/>
        <v>0</v>
      </c>
      <c r="K6" s="49" t="s">
        <v>19</v>
      </c>
      <c r="L6" s="50">
        <f t="shared" si="10"/>
        <v>0</v>
      </c>
      <c r="M6" s="50">
        <f t="shared" si="11"/>
        <v>0</v>
      </c>
      <c r="N6" s="50">
        <f t="shared" si="4"/>
        <v>0</v>
      </c>
      <c r="O6" s="50">
        <f t="shared" si="6"/>
        <v>0</v>
      </c>
      <c r="P6" s="49" t="s">
        <v>20</v>
      </c>
      <c r="Q6" s="50">
        <f t="shared" si="7"/>
        <v>0</v>
      </c>
      <c r="R6" s="50">
        <f t="shared" si="8"/>
        <v>0</v>
      </c>
      <c r="S6" s="50">
        <f t="shared" si="5"/>
        <v>0</v>
      </c>
      <c r="T6" s="50">
        <f t="shared" si="9"/>
        <v>0</v>
      </c>
    </row>
    <row r="7" spans="1:20" ht="15" customHeight="1">
      <c r="A7" s="50">
        <v>124527</v>
      </c>
      <c r="B7" s="50" t="s">
        <v>15</v>
      </c>
      <c r="C7" s="11" t="s">
        <v>27</v>
      </c>
      <c r="D7" s="50"/>
      <c r="E7" s="50" t="s">
        <v>344</v>
      </c>
      <c r="F7" s="50" t="s">
        <v>340</v>
      </c>
      <c r="G7" s="50">
        <f t="shared" si="0"/>
        <v>0</v>
      </c>
      <c r="H7" s="50">
        <f t="shared" si="1"/>
        <v>0</v>
      </c>
      <c r="I7" s="50">
        <f t="shared" si="2"/>
        <v>0</v>
      </c>
      <c r="J7" s="50">
        <f t="shared" si="3"/>
        <v>0</v>
      </c>
      <c r="K7" s="49" t="s">
        <v>19</v>
      </c>
      <c r="L7" s="50">
        <f t="shared" si="10"/>
        <v>0</v>
      </c>
      <c r="M7" s="50">
        <f t="shared" si="11"/>
        <v>0</v>
      </c>
      <c r="N7" s="50">
        <f t="shared" si="4"/>
        <v>0</v>
      </c>
      <c r="O7" s="50">
        <f t="shared" si="6"/>
        <v>0</v>
      </c>
      <c r="P7" s="49" t="s">
        <v>20</v>
      </c>
      <c r="Q7" s="50">
        <f t="shared" si="7"/>
        <v>0</v>
      </c>
      <c r="R7" s="50">
        <f t="shared" si="8"/>
        <v>0</v>
      </c>
      <c r="S7" s="50">
        <f t="shared" si="5"/>
        <v>0</v>
      </c>
      <c r="T7" s="50">
        <f t="shared" si="9"/>
        <v>0</v>
      </c>
    </row>
    <row r="8" spans="1:20" ht="15" customHeight="1">
      <c r="A8" s="50">
        <v>124527</v>
      </c>
      <c r="B8" s="50" t="s">
        <v>15</v>
      </c>
      <c r="C8" s="11" t="s">
        <v>21</v>
      </c>
      <c r="D8" s="50" t="s">
        <v>341</v>
      </c>
      <c r="E8" s="50" t="s">
        <v>340</v>
      </c>
      <c r="F8" s="50" t="s">
        <v>340</v>
      </c>
      <c r="G8" s="50">
        <f t="shared" si="0"/>
        <v>0</v>
      </c>
      <c r="H8" s="50">
        <f t="shared" si="1"/>
        <v>0</v>
      </c>
      <c r="I8" s="50">
        <f t="shared" si="2"/>
        <v>0</v>
      </c>
      <c r="J8" s="50">
        <f t="shared" si="3"/>
        <v>0</v>
      </c>
      <c r="K8" s="49" t="s">
        <v>19</v>
      </c>
      <c r="L8" s="50">
        <f t="shared" si="10"/>
        <v>0</v>
      </c>
      <c r="M8" s="50">
        <f t="shared" si="11"/>
        <v>0</v>
      </c>
      <c r="N8" s="50">
        <f t="shared" si="4"/>
        <v>0</v>
      </c>
      <c r="O8" s="50">
        <f t="shared" si="6"/>
        <v>0</v>
      </c>
      <c r="P8" s="49" t="s">
        <v>20</v>
      </c>
      <c r="Q8" s="50">
        <f t="shared" si="7"/>
        <v>0</v>
      </c>
      <c r="R8" s="50">
        <f t="shared" si="8"/>
        <v>0</v>
      </c>
      <c r="S8" s="50">
        <f t="shared" si="5"/>
        <v>0</v>
      </c>
      <c r="T8" s="50">
        <f t="shared" si="9"/>
        <v>0</v>
      </c>
    </row>
    <row r="9" spans="1:20" ht="15" customHeight="1">
      <c r="A9" s="50">
        <v>124527</v>
      </c>
      <c r="B9" s="50" t="s">
        <v>15</v>
      </c>
      <c r="C9" s="11" t="s">
        <v>30</v>
      </c>
      <c r="D9" s="50"/>
      <c r="E9" s="50"/>
      <c r="F9" s="50" t="s">
        <v>340</v>
      </c>
      <c r="G9" s="50">
        <f t="shared" si="0"/>
        <v>0</v>
      </c>
      <c r="H9" s="50">
        <f t="shared" si="1"/>
        <v>0</v>
      </c>
      <c r="I9" s="50">
        <f t="shared" si="2"/>
        <v>0</v>
      </c>
      <c r="J9" s="50">
        <f t="shared" si="3"/>
        <v>0</v>
      </c>
      <c r="K9" s="49" t="s">
        <v>19</v>
      </c>
      <c r="L9" s="50">
        <f t="shared" si="10"/>
        <v>0</v>
      </c>
      <c r="M9" s="50">
        <f t="shared" si="11"/>
        <v>0</v>
      </c>
      <c r="N9" s="50">
        <f t="shared" si="4"/>
        <v>0</v>
      </c>
      <c r="O9" s="50">
        <f t="shared" si="6"/>
        <v>0</v>
      </c>
      <c r="P9" s="49" t="s">
        <v>20</v>
      </c>
      <c r="Q9" s="50">
        <f t="shared" si="7"/>
        <v>0</v>
      </c>
      <c r="R9" s="50">
        <f t="shared" si="8"/>
        <v>0</v>
      </c>
      <c r="S9" s="50">
        <f t="shared" si="5"/>
        <v>0</v>
      </c>
      <c r="T9" s="50">
        <f t="shared" si="9"/>
        <v>0</v>
      </c>
    </row>
    <row r="10" spans="1:20" ht="15" customHeight="1">
      <c r="A10" s="50">
        <v>124527</v>
      </c>
      <c r="B10" s="50" t="s">
        <v>15</v>
      </c>
      <c r="C10" s="11" t="s">
        <v>21</v>
      </c>
      <c r="D10" s="50" t="s">
        <v>341</v>
      </c>
      <c r="E10" s="50" t="s">
        <v>342</v>
      </c>
      <c r="F10" s="50" t="s">
        <v>340</v>
      </c>
      <c r="G10" s="50">
        <f t="shared" si="0"/>
        <v>0</v>
      </c>
      <c r="H10" s="50">
        <f t="shared" si="1"/>
        <v>0</v>
      </c>
      <c r="I10" s="50">
        <f t="shared" si="2"/>
        <v>0</v>
      </c>
      <c r="J10" s="50">
        <f t="shared" si="3"/>
        <v>0</v>
      </c>
      <c r="K10" s="49" t="s">
        <v>19</v>
      </c>
      <c r="L10" s="50">
        <f t="shared" si="10"/>
        <v>0</v>
      </c>
      <c r="M10" s="50">
        <f t="shared" si="11"/>
        <v>0</v>
      </c>
      <c r="N10" s="50">
        <f t="shared" si="4"/>
        <v>0</v>
      </c>
      <c r="O10" s="50">
        <f t="shared" si="6"/>
        <v>0</v>
      </c>
      <c r="P10" s="49" t="s">
        <v>20</v>
      </c>
      <c r="Q10" s="50">
        <f t="shared" si="7"/>
        <v>0</v>
      </c>
      <c r="R10" s="50">
        <f t="shared" si="8"/>
        <v>0</v>
      </c>
      <c r="S10" s="50">
        <f t="shared" si="5"/>
        <v>0</v>
      </c>
      <c r="T10" s="50">
        <f t="shared" si="9"/>
        <v>0</v>
      </c>
    </row>
    <row r="11" spans="1:20" ht="15" customHeight="1">
      <c r="A11" s="50">
        <v>124527</v>
      </c>
      <c r="B11" s="50" t="s">
        <v>15</v>
      </c>
      <c r="C11" s="11" t="s">
        <v>31</v>
      </c>
      <c r="D11" s="50" t="s">
        <v>36</v>
      </c>
      <c r="E11" s="50" t="s">
        <v>345</v>
      </c>
      <c r="F11" s="50" t="s">
        <v>340</v>
      </c>
      <c r="G11" s="50">
        <f t="shared" si="0"/>
        <v>0</v>
      </c>
      <c r="H11" s="50">
        <f t="shared" si="1"/>
        <v>0</v>
      </c>
      <c r="I11" s="50">
        <f t="shared" si="2"/>
        <v>0</v>
      </c>
      <c r="J11" s="50">
        <f t="shared" si="3"/>
        <v>0</v>
      </c>
      <c r="K11" s="49" t="s">
        <v>19</v>
      </c>
      <c r="L11" s="50">
        <f t="shared" si="10"/>
        <v>0</v>
      </c>
      <c r="M11" s="50">
        <f t="shared" si="11"/>
        <v>0</v>
      </c>
      <c r="N11" s="50">
        <f t="shared" si="4"/>
        <v>0</v>
      </c>
      <c r="O11" s="50">
        <f t="shared" si="6"/>
        <v>0</v>
      </c>
      <c r="P11" s="49" t="s">
        <v>20</v>
      </c>
      <c r="Q11" s="50">
        <f t="shared" si="7"/>
        <v>0</v>
      </c>
      <c r="R11" s="50">
        <f t="shared" si="8"/>
        <v>0</v>
      </c>
      <c r="S11" s="50">
        <f t="shared" si="5"/>
        <v>0</v>
      </c>
      <c r="T11" s="50">
        <f t="shared" si="9"/>
        <v>0</v>
      </c>
    </row>
    <row r="12" spans="1:20" ht="15" customHeight="1">
      <c r="A12" s="50">
        <v>124527</v>
      </c>
      <c r="B12" s="50" t="s">
        <v>15</v>
      </c>
      <c r="C12" s="11" t="s">
        <v>16</v>
      </c>
      <c r="D12" s="50"/>
      <c r="E12" s="50"/>
      <c r="F12" s="50" t="s">
        <v>340</v>
      </c>
      <c r="G12" s="50">
        <f t="shared" si="0"/>
        <v>0</v>
      </c>
      <c r="H12" s="50">
        <f t="shared" si="1"/>
        <v>0</v>
      </c>
      <c r="I12" s="50">
        <f t="shared" si="2"/>
        <v>0</v>
      </c>
      <c r="J12" s="50">
        <f t="shared" si="3"/>
        <v>0</v>
      </c>
      <c r="K12" s="49" t="s">
        <v>19</v>
      </c>
      <c r="L12" s="50">
        <f t="shared" si="10"/>
        <v>0</v>
      </c>
      <c r="M12" s="50">
        <f t="shared" si="11"/>
        <v>0</v>
      </c>
      <c r="N12" s="50">
        <f t="shared" si="4"/>
        <v>0</v>
      </c>
      <c r="O12" s="50">
        <f t="shared" si="6"/>
        <v>0</v>
      </c>
      <c r="P12" s="49" t="s">
        <v>20</v>
      </c>
      <c r="Q12" s="50">
        <f t="shared" si="7"/>
        <v>0</v>
      </c>
      <c r="R12" s="50">
        <f t="shared" si="8"/>
        <v>0</v>
      </c>
      <c r="S12" s="50">
        <f t="shared" si="5"/>
        <v>0</v>
      </c>
      <c r="T12" s="50">
        <f t="shared" si="9"/>
        <v>0</v>
      </c>
    </row>
    <row r="13" spans="1:20" ht="15" customHeight="1">
      <c r="A13" s="50">
        <v>125306</v>
      </c>
      <c r="B13" s="50" t="s">
        <v>34</v>
      </c>
      <c r="C13" s="14" t="s">
        <v>35</v>
      </c>
      <c r="D13" s="50"/>
      <c r="E13" s="50" t="s">
        <v>36</v>
      </c>
      <c r="F13" s="50" t="s">
        <v>340</v>
      </c>
      <c r="G13" s="50">
        <f t="shared" si="0"/>
        <v>0</v>
      </c>
      <c r="H13" s="50">
        <f t="shared" si="1"/>
        <v>0</v>
      </c>
      <c r="I13" s="50">
        <f t="shared" si="2"/>
        <v>0</v>
      </c>
      <c r="J13" s="50">
        <f t="shared" si="3"/>
        <v>0</v>
      </c>
      <c r="K13" s="49" t="s">
        <v>19</v>
      </c>
      <c r="L13" s="50">
        <f t="shared" si="10"/>
        <v>0</v>
      </c>
      <c r="M13" s="50">
        <f t="shared" si="11"/>
        <v>0</v>
      </c>
      <c r="N13" s="50">
        <f t="shared" si="4"/>
        <v>0</v>
      </c>
      <c r="O13" s="50">
        <f t="shared" si="6"/>
        <v>0</v>
      </c>
      <c r="P13" s="49" t="s">
        <v>37</v>
      </c>
      <c r="Q13" s="50">
        <f t="shared" si="7"/>
        <v>0</v>
      </c>
      <c r="R13" s="50">
        <f t="shared" si="8"/>
        <v>0</v>
      </c>
      <c r="S13" s="50">
        <f t="shared" si="5"/>
        <v>0</v>
      </c>
      <c r="T13" s="50">
        <f t="shared" si="9"/>
        <v>0</v>
      </c>
    </row>
    <row r="14" spans="1:20" ht="15" customHeight="1">
      <c r="A14" s="50">
        <v>125306</v>
      </c>
      <c r="B14" s="50" t="s">
        <v>34</v>
      </c>
      <c r="C14" s="14" t="s">
        <v>38</v>
      </c>
      <c r="D14" s="50"/>
      <c r="E14" s="50" t="s">
        <v>346</v>
      </c>
      <c r="F14" s="50" t="s">
        <v>340</v>
      </c>
      <c r="G14" s="50">
        <f t="shared" si="0"/>
        <v>0</v>
      </c>
      <c r="H14" s="50">
        <f t="shared" si="1"/>
        <v>1</v>
      </c>
      <c r="I14" s="50">
        <f t="shared" si="2"/>
        <v>0</v>
      </c>
      <c r="J14" s="50">
        <f t="shared" si="3"/>
        <v>1</v>
      </c>
      <c r="K14" s="49" t="s">
        <v>19</v>
      </c>
      <c r="L14" s="50">
        <f t="shared" si="10"/>
        <v>0</v>
      </c>
      <c r="M14" s="50">
        <f t="shared" si="11"/>
        <v>0</v>
      </c>
      <c r="N14" s="50">
        <f t="shared" si="4"/>
        <v>0</v>
      </c>
      <c r="O14" s="50">
        <f t="shared" si="6"/>
        <v>0</v>
      </c>
      <c r="P14" s="49" t="s">
        <v>37</v>
      </c>
      <c r="Q14" s="50">
        <f t="shared" si="7"/>
        <v>0</v>
      </c>
      <c r="R14" s="50">
        <f t="shared" si="8"/>
        <v>0</v>
      </c>
      <c r="S14" s="50">
        <f t="shared" si="5"/>
        <v>0</v>
      </c>
      <c r="T14" s="50">
        <f t="shared" si="9"/>
        <v>0</v>
      </c>
    </row>
    <row r="15" spans="1:20" ht="15" customHeight="1">
      <c r="A15" s="50">
        <v>125306</v>
      </c>
      <c r="B15" s="50" t="s">
        <v>34</v>
      </c>
      <c r="C15" s="14" t="s">
        <v>41</v>
      </c>
      <c r="D15" s="50"/>
      <c r="E15" s="49" t="s">
        <v>346</v>
      </c>
      <c r="F15" s="50" t="s">
        <v>340</v>
      </c>
      <c r="G15" s="50">
        <f t="shared" si="0"/>
        <v>0</v>
      </c>
      <c r="H15" s="50">
        <f t="shared" si="1"/>
        <v>1</v>
      </c>
      <c r="I15" s="50">
        <f t="shared" si="2"/>
        <v>0</v>
      </c>
      <c r="J15" s="50">
        <f t="shared" si="3"/>
        <v>1</v>
      </c>
      <c r="K15" s="49" t="s">
        <v>19</v>
      </c>
      <c r="L15" s="50">
        <f t="shared" si="10"/>
        <v>0</v>
      </c>
      <c r="M15" s="50">
        <f t="shared" si="11"/>
        <v>0</v>
      </c>
      <c r="N15" s="50">
        <f t="shared" si="4"/>
        <v>0</v>
      </c>
      <c r="O15" s="50">
        <f t="shared" si="6"/>
        <v>0</v>
      </c>
      <c r="P15" s="49" t="s">
        <v>37</v>
      </c>
      <c r="Q15" s="50">
        <f t="shared" si="7"/>
        <v>0</v>
      </c>
      <c r="R15" s="50">
        <f t="shared" si="8"/>
        <v>0</v>
      </c>
      <c r="S15" s="50">
        <f t="shared" si="5"/>
        <v>0</v>
      </c>
      <c r="T15" s="50">
        <f t="shared" si="9"/>
        <v>0</v>
      </c>
    </row>
    <row r="16" spans="1:20" ht="15" customHeight="1">
      <c r="A16" s="50">
        <v>125306</v>
      </c>
      <c r="B16" s="50" t="s">
        <v>34</v>
      </c>
      <c r="C16" s="14" t="s">
        <v>43</v>
      </c>
      <c r="D16" s="50"/>
      <c r="E16" s="50" t="s">
        <v>346</v>
      </c>
      <c r="F16" s="50" t="s">
        <v>340</v>
      </c>
      <c r="G16" s="50">
        <f t="shared" si="0"/>
        <v>0</v>
      </c>
      <c r="H16" s="50">
        <f t="shared" si="1"/>
        <v>1</v>
      </c>
      <c r="I16" s="50">
        <f t="shared" si="2"/>
        <v>0</v>
      </c>
      <c r="J16" s="50">
        <f t="shared" si="3"/>
        <v>1</v>
      </c>
      <c r="K16" s="49" t="s">
        <v>19</v>
      </c>
      <c r="L16" s="50">
        <f t="shared" si="10"/>
        <v>0</v>
      </c>
      <c r="M16" s="50">
        <f t="shared" si="11"/>
        <v>0</v>
      </c>
      <c r="N16" s="50">
        <f t="shared" si="4"/>
        <v>0</v>
      </c>
      <c r="O16" s="50">
        <f t="shared" si="6"/>
        <v>0</v>
      </c>
      <c r="P16" s="49" t="s">
        <v>37</v>
      </c>
      <c r="Q16" s="50">
        <f t="shared" si="7"/>
        <v>0</v>
      </c>
      <c r="R16" s="50">
        <f t="shared" si="8"/>
        <v>0</v>
      </c>
      <c r="S16" s="50">
        <f t="shared" si="5"/>
        <v>0</v>
      </c>
      <c r="T16" s="50">
        <f t="shared" si="9"/>
        <v>0</v>
      </c>
    </row>
    <row r="17" spans="1:20" ht="15" customHeight="1">
      <c r="A17" s="50">
        <v>125306</v>
      </c>
      <c r="B17" s="50" t="s">
        <v>34</v>
      </c>
      <c r="C17" s="14" t="s">
        <v>44</v>
      </c>
      <c r="D17" s="50"/>
      <c r="E17" s="50" t="s">
        <v>346</v>
      </c>
      <c r="F17" s="50" t="s">
        <v>340</v>
      </c>
      <c r="G17" s="50">
        <f t="shared" si="0"/>
        <v>0</v>
      </c>
      <c r="H17" s="50">
        <f t="shared" si="1"/>
        <v>1</v>
      </c>
      <c r="I17" s="50">
        <f t="shared" si="2"/>
        <v>0</v>
      </c>
      <c r="J17" s="50">
        <f t="shared" si="3"/>
        <v>1</v>
      </c>
      <c r="K17" s="49" t="s">
        <v>19</v>
      </c>
      <c r="L17" s="50">
        <f t="shared" si="10"/>
        <v>0</v>
      </c>
      <c r="M17" s="50">
        <f t="shared" si="11"/>
        <v>0</v>
      </c>
      <c r="N17" s="50">
        <f t="shared" si="4"/>
        <v>0</v>
      </c>
      <c r="O17" s="50">
        <f t="shared" si="6"/>
        <v>0</v>
      </c>
      <c r="P17" s="49" t="s">
        <v>37</v>
      </c>
      <c r="Q17" s="50">
        <f t="shared" si="7"/>
        <v>0</v>
      </c>
      <c r="R17" s="50">
        <f t="shared" si="8"/>
        <v>0</v>
      </c>
      <c r="S17" s="50">
        <f t="shared" si="5"/>
        <v>0</v>
      </c>
      <c r="T17" s="50">
        <f t="shared" si="9"/>
        <v>0</v>
      </c>
    </row>
    <row r="18" spans="1:20" ht="15" customHeight="1">
      <c r="A18" s="50">
        <v>125306</v>
      </c>
      <c r="B18" s="50" t="s">
        <v>34</v>
      </c>
      <c r="C18" s="14" t="s">
        <v>45</v>
      </c>
      <c r="D18" s="50" t="s">
        <v>46</v>
      </c>
      <c r="E18" s="50" t="s">
        <v>46</v>
      </c>
      <c r="F18" s="50" t="s">
        <v>340</v>
      </c>
      <c r="G18" s="50">
        <f t="shared" si="0"/>
        <v>0</v>
      </c>
      <c r="H18" s="50">
        <f t="shared" si="1"/>
        <v>0</v>
      </c>
      <c r="I18" s="50">
        <f t="shared" si="2"/>
        <v>0</v>
      </c>
      <c r="J18" s="50">
        <f t="shared" si="3"/>
        <v>0</v>
      </c>
      <c r="K18" s="49" t="s">
        <v>19</v>
      </c>
      <c r="L18" s="50">
        <f t="shared" si="10"/>
        <v>0</v>
      </c>
      <c r="M18" s="50">
        <f t="shared" si="11"/>
        <v>0</v>
      </c>
      <c r="N18" s="50">
        <f t="shared" si="4"/>
        <v>0</v>
      </c>
      <c r="O18" s="50">
        <f t="shared" si="6"/>
        <v>0</v>
      </c>
      <c r="P18" s="49" t="s">
        <v>37</v>
      </c>
      <c r="Q18" s="50">
        <f t="shared" si="7"/>
        <v>0</v>
      </c>
      <c r="R18" s="50">
        <f t="shared" si="8"/>
        <v>0</v>
      </c>
      <c r="S18" s="50">
        <f t="shared" si="5"/>
        <v>0</v>
      </c>
      <c r="T18" s="50">
        <f t="shared" si="9"/>
        <v>0</v>
      </c>
    </row>
    <row r="19" spans="1:20" ht="15" customHeight="1">
      <c r="A19" s="50">
        <v>125306</v>
      </c>
      <c r="B19" s="50" t="s">
        <v>34</v>
      </c>
      <c r="C19" s="14" t="s">
        <v>48</v>
      </c>
      <c r="D19" s="50"/>
      <c r="E19" s="50" t="s">
        <v>52</v>
      </c>
      <c r="F19" s="50" t="s">
        <v>340</v>
      </c>
      <c r="G19" s="50">
        <f t="shared" si="0"/>
        <v>0</v>
      </c>
      <c r="H19" s="50">
        <f t="shared" si="1"/>
        <v>0</v>
      </c>
      <c r="I19" s="50">
        <f t="shared" si="2"/>
        <v>0</v>
      </c>
      <c r="J19" s="50">
        <f t="shared" si="3"/>
        <v>0</v>
      </c>
      <c r="K19" s="49" t="s">
        <v>19</v>
      </c>
      <c r="L19" s="50">
        <f t="shared" si="10"/>
        <v>0</v>
      </c>
      <c r="M19" s="50">
        <f t="shared" si="11"/>
        <v>0</v>
      </c>
      <c r="N19" s="50">
        <f t="shared" si="4"/>
        <v>0</v>
      </c>
      <c r="O19" s="50">
        <f t="shared" si="6"/>
        <v>0</v>
      </c>
      <c r="P19" s="49" t="s">
        <v>37</v>
      </c>
      <c r="Q19" s="50">
        <f t="shared" si="7"/>
        <v>0</v>
      </c>
      <c r="R19" s="50">
        <f t="shared" si="8"/>
        <v>0</v>
      </c>
      <c r="S19" s="50">
        <f t="shared" si="5"/>
        <v>0</v>
      </c>
      <c r="T19" s="50">
        <f t="shared" si="9"/>
        <v>0</v>
      </c>
    </row>
    <row r="20" spans="1:20" ht="15" customHeight="1">
      <c r="A20" s="50">
        <v>125306</v>
      </c>
      <c r="B20" s="50" t="s">
        <v>34</v>
      </c>
      <c r="C20" s="14" t="s">
        <v>51</v>
      </c>
      <c r="D20" s="50" t="s">
        <v>52</v>
      </c>
      <c r="E20" s="50" t="s">
        <v>52</v>
      </c>
      <c r="F20" s="50" t="s">
        <v>340</v>
      </c>
      <c r="G20" s="50">
        <f t="shared" si="0"/>
        <v>0</v>
      </c>
      <c r="H20" s="50">
        <f t="shared" si="1"/>
        <v>0</v>
      </c>
      <c r="I20" s="50">
        <f t="shared" si="2"/>
        <v>0</v>
      </c>
      <c r="J20" s="50">
        <f t="shared" si="3"/>
        <v>0</v>
      </c>
      <c r="K20" s="49" t="s">
        <v>19</v>
      </c>
      <c r="L20" s="50">
        <f t="shared" si="10"/>
        <v>0</v>
      </c>
      <c r="M20" s="50">
        <f t="shared" si="11"/>
        <v>0</v>
      </c>
      <c r="N20" s="50">
        <f t="shared" si="4"/>
        <v>0</v>
      </c>
      <c r="O20" s="50">
        <f t="shared" si="6"/>
        <v>0</v>
      </c>
      <c r="P20" s="49" t="s">
        <v>37</v>
      </c>
      <c r="Q20" s="50">
        <f t="shared" si="7"/>
        <v>0</v>
      </c>
      <c r="R20" s="50">
        <f t="shared" si="8"/>
        <v>0</v>
      </c>
      <c r="S20" s="50">
        <f t="shared" si="5"/>
        <v>0</v>
      </c>
      <c r="T20" s="50">
        <f t="shared" si="9"/>
        <v>0</v>
      </c>
    </row>
    <row r="21" spans="1:20" ht="15" customHeight="1">
      <c r="A21" s="50">
        <v>125306</v>
      </c>
      <c r="B21" s="50" t="s">
        <v>34</v>
      </c>
      <c r="C21" s="14" t="s">
        <v>53</v>
      </c>
      <c r="D21" s="50"/>
      <c r="E21" s="50" t="s">
        <v>52</v>
      </c>
      <c r="F21" s="50" t="s">
        <v>340</v>
      </c>
      <c r="G21" s="50">
        <f t="shared" si="0"/>
        <v>0</v>
      </c>
      <c r="H21" s="50">
        <f t="shared" si="1"/>
        <v>0</v>
      </c>
      <c r="I21" s="50">
        <f t="shared" si="2"/>
        <v>0</v>
      </c>
      <c r="J21" s="50">
        <f t="shared" si="3"/>
        <v>0</v>
      </c>
      <c r="K21" s="49" t="s">
        <v>19</v>
      </c>
      <c r="L21" s="50">
        <f t="shared" si="10"/>
        <v>0</v>
      </c>
      <c r="M21" s="50">
        <f t="shared" si="11"/>
        <v>0</v>
      </c>
      <c r="N21" s="50">
        <f t="shared" si="4"/>
        <v>0</v>
      </c>
      <c r="O21" s="50">
        <f t="shared" si="6"/>
        <v>0</v>
      </c>
      <c r="P21" s="49" t="s">
        <v>37</v>
      </c>
      <c r="Q21" s="50">
        <f t="shared" si="7"/>
        <v>0</v>
      </c>
      <c r="R21" s="50">
        <f t="shared" si="8"/>
        <v>0</v>
      </c>
      <c r="S21" s="50">
        <f t="shared" si="5"/>
        <v>0</v>
      </c>
      <c r="T21" s="50">
        <f t="shared" si="9"/>
        <v>0</v>
      </c>
    </row>
    <row r="22" spans="1:20" ht="15" customHeight="1">
      <c r="A22" s="50">
        <v>125306</v>
      </c>
      <c r="B22" s="50" t="s">
        <v>34</v>
      </c>
      <c r="C22" s="14" t="s">
        <v>55</v>
      </c>
      <c r="D22" s="50"/>
      <c r="E22" s="50" t="s">
        <v>54</v>
      </c>
      <c r="F22" s="50" t="s">
        <v>340</v>
      </c>
      <c r="G22" s="50">
        <f t="shared" si="0"/>
        <v>0</v>
      </c>
      <c r="H22" s="50">
        <f t="shared" si="1"/>
        <v>0</v>
      </c>
      <c r="I22" s="50">
        <f t="shared" si="2"/>
        <v>0</v>
      </c>
      <c r="J22" s="50">
        <f t="shared" si="3"/>
        <v>0</v>
      </c>
      <c r="K22" s="49" t="s">
        <v>19</v>
      </c>
      <c r="L22" s="50">
        <f t="shared" si="10"/>
        <v>0</v>
      </c>
      <c r="M22" s="50">
        <f t="shared" si="11"/>
        <v>0</v>
      </c>
      <c r="N22" s="50">
        <f t="shared" si="4"/>
        <v>0</v>
      </c>
      <c r="O22" s="50">
        <f t="shared" si="6"/>
        <v>0</v>
      </c>
      <c r="P22" s="49" t="s">
        <v>37</v>
      </c>
      <c r="Q22" s="50">
        <f t="shared" si="7"/>
        <v>0</v>
      </c>
      <c r="R22" s="50">
        <f t="shared" si="8"/>
        <v>0</v>
      </c>
      <c r="S22" s="50">
        <f t="shared" si="5"/>
        <v>0</v>
      </c>
      <c r="T22" s="50">
        <f t="shared" si="9"/>
        <v>0</v>
      </c>
    </row>
    <row r="23" spans="1:20" ht="15" customHeight="1">
      <c r="A23" s="50">
        <v>130922</v>
      </c>
      <c r="B23" s="50" t="s">
        <v>34</v>
      </c>
      <c r="C23" s="15" t="s">
        <v>58</v>
      </c>
      <c r="D23" s="50"/>
      <c r="E23" s="50"/>
      <c r="F23" s="50" t="s">
        <v>340</v>
      </c>
      <c r="G23" s="50">
        <f t="shared" si="0"/>
        <v>0</v>
      </c>
      <c r="H23" s="50">
        <f t="shared" si="1"/>
        <v>0</v>
      </c>
      <c r="I23" s="50">
        <f t="shared" si="2"/>
        <v>0</v>
      </c>
      <c r="J23" s="50">
        <f t="shared" si="3"/>
        <v>0</v>
      </c>
      <c r="K23" s="49" t="s">
        <v>19</v>
      </c>
      <c r="L23" s="50">
        <f t="shared" si="10"/>
        <v>0</v>
      </c>
      <c r="M23" s="50">
        <f t="shared" si="11"/>
        <v>0</v>
      </c>
      <c r="N23" s="50">
        <f t="shared" si="4"/>
        <v>0</v>
      </c>
      <c r="O23" s="50">
        <f t="shared" si="6"/>
        <v>0</v>
      </c>
      <c r="P23" s="1" t="s">
        <v>59</v>
      </c>
      <c r="Q23" s="50">
        <f t="shared" si="7"/>
        <v>0</v>
      </c>
      <c r="R23" s="50">
        <f t="shared" si="8"/>
        <v>0</v>
      </c>
      <c r="S23" s="50">
        <f t="shared" si="5"/>
        <v>0</v>
      </c>
      <c r="T23" s="50">
        <f t="shared" si="9"/>
        <v>0</v>
      </c>
    </row>
    <row r="24" spans="1:20" ht="15" customHeight="1">
      <c r="A24" s="50">
        <v>130922</v>
      </c>
      <c r="B24" s="50" t="s">
        <v>34</v>
      </c>
      <c r="C24" s="15" t="s">
        <v>60</v>
      </c>
      <c r="D24" s="50"/>
      <c r="E24" s="50" t="s">
        <v>145</v>
      </c>
      <c r="F24" s="50" t="s">
        <v>340</v>
      </c>
      <c r="G24" s="50">
        <f t="shared" si="0"/>
        <v>0</v>
      </c>
      <c r="H24" s="50">
        <f t="shared" si="1"/>
        <v>0</v>
      </c>
      <c r="I24" s="50">
        <f t="shared" si="2"/>
        <v>0</v>
      </c>
      <c r="J24" s="50">
        <f t="shared" si="3"/>
        <v>0</v>
      </c>
      <c r="K24" s="49" t="s">
        <v>19</v>
      </c>
      <c r="L24" s="50">
        <f t="shared" si="10"/>
        <v>0</v>
      </c>
      <c r="M24" s="50">
        <f t="shared" si="11"/>
        <v>0</v>
      </c>
      <c r="N24" s="50">
        <f t="shared" si="4"/>
        <v>0</v>
      </c>
      <c r="O24" s="50">
        <f t="shared" si="6"/>
        <v>0</v>
      </c>
      <c r="P24" s="1" t="s">
        <v>59</v>
      </c>
      <c r="Q24" s="50">
        <f t="shared" si="7"/>
        <v>0</v>
      </c>
      <c r="R24" s="50">
        <f t="shared" si="8"/>
        <v>0</v>
      </c>
      <c r="S24" s="50">
        <f t="shared" si="5"/>
        <v>0</v>
      </c>
      <c r="T24" s="50">
        <f t="shared" si="9"/>
        <v>0</v>
      </c>
    </row>
    <row r="25" spans="1:20" ht="15" customHeight="1">
      <c r="A25" s="50">
        <v>130922</v>
      </c>
      <c r="B25" s="50" t="s">
        <v>34</v>
      </c>
      <c r="C25" s="15" t="s">
        <v>62</v>
      </c>
      <c r="D25" s="50"/>
      <c r="E25" s="50"/>
      <c r="F25" s="50" t="s">
        <v>340</v>
      </c>
      <c r="G25" s="50">
        <f t="shared" si="0"/>
        <v>0</v>
      </c>
      <c r="H25" s="50">
        <f t="shared" si="1"/>
        <v>0</v>
      </c>
      <c r="I25" s="50">
        <f t="shared" si="2"/>
        <v>0</v>
      </c>
      <c r="J25" s="50">
        <f t="shared" si="3"/>
        <v>0</v>
      </c>
      <c r="K25" s="49" t="s">
        <v>19</v>
      </c>
      <c r="L25" s="50">
        <f t="shared" si="10"/>
        <v>0</v>
      </c>
      <c r="M25" s="50">
        <f t="shared" si="11"/>
        <v>0</v>
      </c>
      <c r="N25" s="50">
        <f t="shared" si="4"/>
        <v>0</v>
      </c>
      <c r="O25" s="50">
        <f t="shared" si="6"/>
        <v>0</v>
      </c>
      <c r="P25" s="1" t="s">
        <v>59</v>
      </c>
      <c r="Q25" s="50">
        <f t="shared" si="7"/>
        <v>0</v>
      </c>
      <c r="R25" s="50">
        <f t="shared" si="8"/>
        <v>0</v>
      </c>
      <c r="S25" s="50">
        <f t="shared" si="5"/>
        <v>0</v>
      </c>
      <c r="T25" s="50">
        <f t="shared" si="9"/>
        <v>0</v>
      </c>
    </row>
    <row r="26" spans="1:20" ht="15" customHeight="1">
      <c r="A26" s="50">
        <v>130922</v>
      </c>
      <c r="B26" s="50" t="s">
        <v>34</v>
      </c>
      <c r="C26" s="15" t="s">
        <v>63</v>
      </c>
      <c r="D26" s="50"/>
      <c r="E26" s="50"/>
      <c r="F26" s="50" t="s">
        <v>340</v>
      </c>
      <c r="G26" s="50">
        <f t="shared" si="0"/>
        <v>0</v>
      </c>
      <c r="H26" s="50">
        <f t="shared" si="1"/>
        <v>0</v>
      </c>
      <c r="I26" s="50">
        <f t="shared" si="2"/>
        <v>0</v>
      </c>
      <c r="J26" s="50">
        <f t="shared" si="3"/>
        <v>0</v>
      </c>
      <c r="K26" s="49" t="s">
        <v>19</v>
      </c>
      <c r="L26" s="50">
        <f t="shared" si="10"/>
        <v>0</v>
      </c>
      <c r="M26" s="50">
        <f t="shared" si="11"/>
        <v>0</v>
      </c>
      <c r="N26" s="50">
        <f t="shared" si="4"/>
        <v>0</v>
      </c>
      <c r="O26" s="50">
        <f t="shared" si="6"/>
        <v>0</v>
      </c>
      <c r="P26" s="1" t="s">
        <v>59</v>
      </c>
      <c r="Q26" s="50">
        <f t="shared" si="7"/>
        <v>0</v>
      </c>
      <c r="R26" s="50">
        <f t="shared" si="8"/>
        <v>0</v>
      </c>
      <c r="S26" s="50">
        <f t="shared" si="5"/>
        <v>0</v>
      </c>
      <c r="T26" s="50">
        <f t="shared" si="9"/>
        <v>0</v>
      </c>
    </row>
    <row r="27" spans="1:20" ht="15" customHeight="1">
      <c r="A27" s="50">
        <v>130922</v>
      </c>
      <c r="B27" s="50" t="s">
        <v>34</v>
      </c>
      <c r="C27" s="15" t="s">
        <v>65</v>
      </c>
      <c r="D27" s="50"/>
      <c r="E27" s="50" t="s">
        <v>347</v>
      </c>
      <c r="F27" s="50" t="s">
        <v>340</v>
      </c>
      <c r="G27" s="50">
        <f t="shared" si="0"/>
        <v>0</v>
      </c>
      <c r="H27" s="50">
        <f t="shared" si="1"/>
        <v>0</v>
      </c>
      <c r="I27" s="50">
        <f t="shared" si="2"/>
        <v>0</v>
      </c>
      <c r="J27" s="50">
        <f t="shared" si="3"/>
        <v>0</v>
      </c>
      <c r="K27" s="49" t="s">
        <v>19</v>
      </c>
      <c r="L27" s="50">
        <f t="shared" si="10"/>
        <v>0</v>
      </c>
      <c r="M27" s="50">
        <f t="shared" si="11"/>
        <v>0</v>
      </c>
      <c r="N27" s="50">
        <f t="shared" si="4"/>
        <v>0</v>
      </c>
      <c r="O27" s="50">
        <f t="shared" si="6"/>
        <v>0</v>
      </c>
      <c r="P27" s="1" t="s">
        <v>59</v>
      </c>
      <c r="Q27" s="50">
        <f t="shared" si="7"/>
        <v>0</v>
      </c>
      <c r="R27" s="50">
        <f t="shared" si="8"/>
        <v>0</v>
      </c>
      <c r="S27" s="50">
        <f t="shared" si="5"/>
        <v>0</v>
      </c>
      <c r="T27" s="50">
        <f t="shared" si="9"/>
        <v>0</v>
      </c>
    </row>
    <row r="28" spans="1:20" ht="15" customHeight="1">
      <c r="A28" s="50">
        <v>130922</v>
      </c>
      <c r="B28" s="50" t="s">
        <v>34</v>
      </c>
      <c r="C28" s="15" t="s">
        <v>68</v>
      </c>
      <c r="D28" s="50"/>
      <c r="E28" s="50"/>
      <c r="F28" s="50" t="s">
        <v>340</v>
      </c>
      <c r="G28" s="50">
        <f t="shared" si="0"/>
        <v>0</v>
      </c>
      <c r="H28" s="50">
        <f t="shared" si="1"/>
        <v>0</v>
      </c>
      <c r="I28" s="50">
        <f t="shared" si="2"/>
        <v>0</v>
      </c>
      <c r="J28" s="50">
        <f t="shared" si="3"/>
        <v>0</v>
      </c>
      <c r="K28" s="49" t="s">
        <v>19</v>
      </c>
      <c r="L28" s="50">
        <f t="shared" si="10"/>
        <v>0</v>
      </c>
      <c r="M28" s="50">
        <f t="shared" si="11"/>
        <v>0</v>
      </c>
      <c r="N28" s="50">
        <f t="shared" si="4"/>
        <v>0</v>
      </c>
      <c r="O28" s="50">
        <f t="shared" si="6"/>
        <v>0</v>
      </c>
      <c r="P28" s="1" t="s">
        <v>59</v>
      </c>
      <c r="Q28" s="50">
        <f t="shared" si="7"/>
        <v>0</v>
      </c>
      <c r="R28" s="50">
        <f t="shared" si="8"/>
        <v>0</v>
      </c>
      <c r="S28" s="50">
        <f t="shared" si="5"/>
        <v>0</v>
      </c>
      <c r="T28" s="50">
        <f t="shared" si="9"/>
        <v>0</v>
      </c>
    </row>
    <row r="29" spans="1:20" ht="15" customHeight="1">
      <c r="A29" s="50">
        <v>130922</v>
      </c>
      <c r="B29" s="50" t="s">
        <v>34</v>
      </c>
      <c r="C29" s="15" t="s">
        <v>70</v>
      </c>
      <c r="D29" s="50"/>
      <c r="E29" s="50" t="s">
        <v>145</v>
      </c>
      <c r="F29" s="50" t="s">
        <v>340</v>
      </c>
      <c r="G29" s="50">
        <f t="shared" si="0"/>
        <v>0</v>
      </c>
      <c r="H29" s="50">
        <f t="shared" si="1"/>
        <v>0</v>
      </c>
      <c r="I29" s="50">
        <f t="shared" si="2"/>
        <v>0</v>
      </c>
      <c r="J29" s="50">
        <f t="shared" si="3"/>
        <v>0</v>
      </c>
      <c r="K29" s="49" t="s">
        <v>19</v>
      </c>
      <c r="L29" s="50">
        <f t="shared" si="10"/>
        <v>0</v>
      </c>
      <c r="M29" s="50">
        <f t="shared" si="11"/>
        <v>0</v>
      </c>
      <c r="N29" s="50">
        <f t="shared" si="4"/>
        <v>0</v>
      </c>
      <c r="O29" s="50">
        <f t="shared" si="6"/>
        <v>0</v>
      </c>
      <c r="P29" s="1" t="s">
        <v>59</v>
      </c>
      <c r="Q29" s="50">
        <f t="shared" si="7"/>
        <v>0</v>
      </c>
      <c r="R29" s="50">
        <f t="shared" si="8"/>
        <v>0</v>
      </c>
      <c r="S29" s="50">
        <f t="shared" si="5"/>
        <v>0</v>
      </c>
      <c r="T29" s="50">
        <f t="shared" si="9"/>
        <v>0</v>
      </c>
    </row>
    <row r="30" spans="1:20" ht="15" customHeight="1">
      <c r="A30" s="50">
        <v>130922</v>
      </c>
      <c r="B30" s="50" t="s">
        <v>34</v>
      </c>
      <c r="C30" s="15" t="s">
        <v>71</v>
      </c>
      <c r="D30" s="50" t="s">
        <v>54</v>
      </c>
      <c r="E30" s="50" t="s">
        <v>348</v>
      </c>
      <c r="F30" s="50" t="s">
        <v>340</v>
      </c>
      <c r="G30" s="50">
        <f t="shared" si="0"/>
        <v>0</v>
      </c>
      <c r="H30" s="50">
        <f t="shared" si="1"/>
        <v>0</v>
      </c>
      <c r="I30" s="50">
        <f t="shared" si="2"/>
        <v>0</v>
      </c>
      <c r="J30" s="50">
        <f t="shared" si="3"/>
        <v>0</v>
      </c>
      <c r="K30" s="49" t="s">
        <v>19</v>
      </c>
      <c r="L30" s="50">
        <f t="shared" si="10"/>
        <v>0</v>
      </c>
      <c r="M30" s="50">
        <f t="shared" si="11"/>
        <v>0</v>
      </c>
      <c r="N30" s="50">
        <f t="shared" si="4"/>
        <v>0</v>
      </c>
      <c r="O30" s="50">
        <f t="shared" si="6"/>
        <v>0</v>
      </c>
      <c r="P30" s="1" t="s">
        <v>59</v>
      </c>
      <c r="Q30" s="50">
        <f t="shared" si="7"/>
        <v>0</v>
      </c>
      <c r="R30" s="50">
        <f t="shared" si="8"/>
        <v>0</v>
      </c>
      <c r="S30" s="50">
        <f t="shared" si="5"/>
        <v>0</v>
      </c>
      <c r="T30" s="50">
        <f t="shared" si="9"/>
        <v>0</v>
      </c>
    </row>
    <row r="31" spans="1:20" ht="15" customHeight="1">
      <c r="A31" s="50">
        <v>130922</v>
      </c>
      <c r="B31" s="50" t="s">
        <v>34</v>
      </c>
      <c r="C31" s="15" t="s">
        <v>73</v>
      </c>
      <c r="D31" s="50"/>
      <c r="E31" s="50" t="s">
        <v>145</v>
      </c>
      <c r="F31" s="50" t="s">
        <v>340</v>
      </c>
      <c r="G31" s="50">
        <f t="shared" si="0"/>
        <v>0</v>
      </c>
      <c r="H31" s="50">
        <f t="shared" si="1"/>
        <v>0</v>
      </c>
      <c r="I31" s="50">
        <f t="shared" si="2"/>
        <v>0</v>
      </c>
      <c r="J31" s="50">
        <f t="shared" si="3"/>
        <v>0</v>
      </c>
      <c r="K31" s="49" t="s">
        <v>19</v>
      </c>
      <c r="L31" s="50">
        <f t="shared" si="10"/>
        <v>0</v>
      </c>
      <c r="M31" s="50">
        <f t="shared" si="11"/>
        <v>0</v>
      </c>
      <c r="N31" s="50">
        <f t="shared" si="4"/>
        <v>0</v>
      </c>
      <c r="O31" s="50">
        <f t="shared" si="6"/>
        <v>0</v>
      </c>
      <c r="P31" s="1" t="s">
        <v>59</v>
      </c>
      <c r="Q31" s="50">
        <f t="shared" si="7"/>
        <v>0</v>
      </c>
      <c r="R31" s="50">
        <f t="shared" si="8"/>
        <v>0</v>
      </c>
      <c r="S31" s="50">
        <f t="shared" si="5"/>
        <v>0</v>
      </c>
      <c r="T31" s="50">
        <f t="shared" si="9"/>
        <v>0</v>
      </c>
    </row>
    <row r="32" spans="1:20" ht="15" customHeight="1">
      <c r="A32" s="50">
        <v>130922</v>
      </c>
      <c r="B32" s="50" t="s">
        <v>34</v>
      </c>
      <c r="C32" s="15" t="s">
        <v>74</v>
      </c>
      <c r="D32" s="50"/>
      <c r="E32" s="50"/>
      <c r="F32" s="50" t="s">
        <v>340</v>
      </c>
      <c r="G32" s="50">
        <f t="shared" si="0"/>
        <v>0</v>
      </c>
      <c r="H32" s="50">
        <f t="shared" si="1"/>
        <v>0</v>
      </c>
      <c r="I32" s="50">
        <f t="shared" si="2"/>
        <v>0</v>
      </c>
      <c r="J32" s="50">
        <f t="shared" si="3"/>
        <v>0</v>
      </c>
      <c r="K32" s="49" t="s">
        <v>19</v>
      </c>
      <c r="L32" s="50">
        <f t="shared" si="10"/>
        <v>0</v>
      </c>
      <c r="M32" s="50">
        <f t="shared" si="11"/>
        <v>0</v>
      </c>
      <c r="N32" s="50">
        <f t="shared" si="4"/>
        <v>0</v>
      </c>
      <c r="O32" s="50">
        <f t="shared" si="6"/>
        <v>0</v>
      </c>
      <c r="P32" s="1" t="s">
        <v>59</v>
      </c>
      <c r="Q32" s="50">
        <f t="shared" si="7"/>
        <v>0</v>
      </c>
      <c r="R32" s="50">
        <f t="shared" si="8"/>
        <v>0</v>
      </c>
      <c r="S32" s="50">
        <f t="shared" si="5"/>
        <v>0</v>
      </c>
      <c r="T32" s="50">
        <f t="shared" si="9"/>
        <v>0</v>
      </c>
    </row>
    <row r="33" spans="1:20" ht="15" customHeight="1">
      <c r="A33" s="50">
        <v>137639</v>
      </c>
      <c r="B33" s="50" t="s">
        <v>77</v>
      </c>
      <c r="C33" s="16" t="s">
        <v>78</v>
      </c>
      <c r="D33" s="50"/>
      <c r="E33" s="50" t="s">
        <v>349</v>
      </c>
      <c r="F33" s="50" t="s">
        <v>340</v>
      </c>
      <c r="G33" s="50">
        <f t="shared" si="0"/>
        <v>0</v>
      </c>
      <c r="H33" s="50">
        <f t="shared" si="1"/>
        <v>0</v>
      </c>
      <c r="I33" s="50">
        <f t="shared" si="2"/>
        <v>0</v>
      </c>
      <c r="J33" s="50">
        <f t="shared" si="3"/>
        <v>0</v>
      </c>
      <c r="K33" s="49" t="s">
        <v>19</v>
      </c>
      <c r="L33" s="50">
        <f t="shared" si="10"/>
        <v>0</v>
      </c>
      <c r="M33" s="50">
        <f t="shared" si="11"/>
        <v>0</v>
      </c>
      <c r="N33" s="50">
        <f t="shared" si="4"/>
        <v>0</v>
      </c>
      <c r="O33" s="50">
        <f t="shared" si="6"/>
        <v>0</v>
      </c>
      <c r="P33" s="1" t="s">
        <v>80</v>
      </c>
      <c r="Q33" s="50">
        <f t="shared" si="7"/>
        <v>0</v>
      </c>
      <c r="R33" s="50">
        <f t="shared" si="8"/>
        <v>0</v>
      </c>
      <c r="S33" s="50">
        <f t="shared" si="5"/>
        <v>0</v>
      </c>
      <c r="T33" s="50">
        <f t="shared" si="9"/>
        <v>0</v>
      </c>
    </row>
    <row r="34" spans="1:20" ht="15" customHeight="1">
      <c r="A34" s="50">
        <v>137639</v>
      </c>
      <c r="B34" s="50" t="s">
        <v>77</v>
      </c>
      <c r="C34" s="16" t="s">
        <v>81</v>
      </c>
      <c r="D34" s="50"/>
      <c r="E34" s="50"/>
      <c r="F34" s="50" t="s">
        <v>340</v>
      </c>
      <c r="G34" s="50">
        <f t="shared" si="0"/>
        <v>0</v>
      </c>
      <c r="H34" s="50">
        <f t="shared" si="1"/>
        <v>0</v>
      </c>
      <c r="I34" s="50">
        <f t="shared" si="2"/>
        <v>0</v>
      </c>
      <c r="J34" s="50">
        <f t="shared" si="3"/>
        <v>0</v>
      </c>
      <c r="K34" s="49" t="s">
        <v>19</v>
      </c>
      <c r="L34" s="50">
        <f t="shared" si="10"/>
        <v>0</v>
      </c>
      <c r="M34" s="50">
        <f t="shared" si="11"/>
        <v>0</v>
      </c>
      <c r="N34" s="50">
        <f t="shared" si="4"/>
        <v>0</v>
      </c>
      <c r="O34" s="50">
        <f t="shared" si="6"/>
        <v>0</v>
      </c>
      <c r="P34" s="1" t="s">
        <v>80</v>
      </c>
      <c r="Q34" s="50">
        <f t="shared" si="7"/>
        <v>0</v>
      </c>
      <c r="R34" s="50">
        <f t="shared" si="8"/>
        <v>0</v>
      </c>
      <c r="S34" s="50">
        <f t="shared" si="5"/>
        <v>0</v>
      </c>
      <c r="T34" s="50">
        <f t="shared" si="9"/>
        <v>0</v>
      </c>
    </row>
    <row r="35" spans="1:20" ht="15" customHeight="1">
      <c r="A35" s="50">
        <v>137639</v>
      </c>
      <c r="B35" s="50" t="s">
        <v>77</v>
      </c>
      <c r="C35" s="16" t="s">
        <v>83</v>
      </c>
      <c r="D35" s="50"/>
      <c r="E35" s="50" t="s">
        <v>350</v>
      </c>
      <c r="F35" s="50" t="s">
        <v>340</v>
      </c>
      <c r="G35" s="50">
        <f aca="true" t="shared" si="12" ref="G35:G66">IF(ISERROR(SEARCH($B35,D35)),0,1)</f>
        <v>0</v>
      </c>
      <c r="H35" s="50">
        <f aca="true" t="shared" si="13" ref="H35:H66">IF(ISERROR(SEARCH($B35,E35)),0,1)</f>
        <v>0</v>
      </c>
      <c r="I35" s="50">
        <f aca="true" t="shared" si="14" ref="I35:I66">IF(ISERROR(SEARCH($B35,F35)),0,1)</f>
        <v>0</v>
      </c>
      <c r="J35" s="50">
        <f aca="true" t="shared" si="15" ref="J35:J66">INT(OR(G35,H35,I35))</f>
        <v>0</v>
      </c>
      <c r="K35" s="49" t="s">
        <v>19</v>
      </c>
      <c r="L35" s="50">
        <f t="shared" si="10"/>
        <v>0</v>
      </c>
      <c r="M35" s="50">
        <f t="shared" si="11"/>
        <v>0</v>
      </c>
      <c r="N35" s="50">
        <f t="shared" si="4"/>
        <v>0</v>
      </c>
      <c r="O35" s="50">
        <f t="shared" si="6"/>
        <v>0</v>
      </c>
      <c r="P35" s="1" t="s">
        <v>80</v>
      </c>
      <c r="Q35" s="50">
        <f t="shared" si="7"/>
        <v>0</v>
      </c>
      <c r="R35" s="50">
        <f t="shared" si="8"/>
        <v>0</v>
      </c>
      <c r="S35" s="50">
        <f t="shared" si="5"/>
        <v>0</v>
      </c>
      <c r="T35" s="50">
        <f t="shared" si="9"/>
        <v>0</v>
      </c>
    </row>
    <row r="36" spans="1:20" ht="15" customHeight="1">
      <c r="A36" s="50">
        <v>137639</v>
      </c>
      <c r="B36" s="50" t="s">
        <v>77</v>
      </c>
      <c r="C36" s="16" t="s">
        <v>86</v>
      </c>
      <c r="D36" s="50"/>
      <c r="E36" s="50" t="s">
        <v>351</v>
      </c>
      <c r="F36" s="50" t="s">
        <v>340</v>
      </c>
      <c r="G36" s="50">
        <f t="shared" si="12"/>
        <v>0</v>
      </c>
      <c r="H36" s="50">
        <f t="shared" si="13"/>
        <v>0</v>
      </c>
      <c r="I36" s="50">
        <f t="shared" si="14"/>
        <v>0</v>
      </c>
      <c r="J36" s="50">
        <f t="shared" si="15"/>
        <v>0</v>
      </c>
      <c r="K36" s="49" t="s">
        <v>19</v>
      </c>
      <c r="L36" s="50">
        <f t="shared" si="10"/>
        <v>0</v>
      </c>
      <c r="M36" s="50">
        <f t="shared" si="11"/>
        <v>0</v>
      </c>
      <c r="N36" s="50">
        <f t="shared" si="4"/>
        <v>0</v>
      </c>
      <c r="O36" s="50">
        <f t="shared" si="6"/>
        <v>0</v>
      </c>
      <c r="P36" s="1" t="s">
        <v>80</v>
      </c>
      <c r="Q36" s="50">
        <f t="shared" si="7"/>
        <v>0</v>
      </c>
      <c r="R36" s="50">
        <f t="shared" si="8"/>
        <v>0</v>
      </c>
      <c r="S36" s="50">
        <f t="shared" si="5"/>
        <v>0</v>
      </c>
      <c r="T36" s="50">
        <f t="shared" si="9"/>
        <v>0</v>
      </c>
    </row>
    <row r="37" spans="1:20" ht="15" customHeight="1">
      <c r="A37" s="50">
        <v>137639</v>
      </c>
      <c r="B37" s="50" t="s">
        <v>77</v>
      </c>
      <c r="C37" s="17" t="s">
        <v>88</v>
      </c>
      <c r="D37" s="50" t="s">
        <v>352</v>
      </c>
      <c r="E37" s="50" t="s">
        <v>353</v>
      </c>
      <c r="F37" s="50" t="s">
        <v>340</v>
      </c>
      <c r="G37" s="50">
        <f t="shared" si="12"/>
        <v>0</v>
      </c>
      <c r="H37" s="50">
        <f t="shared" si="13"/>
        <v>0</v>
      </c>
      <c r="I37" s="50">
        <f t="shared" si="14"/>
        <v>0</v>
      </c>
      <c r="J37" s="50">
        <f t="shared" si="15"/>
        <v>0</v>
      </c>
      <c r="K37" s="49" t="s">
        <v>19</v>
      </c>
      <c r="L37" s="50">
        <f t="shared" si="10"/>
        <v>0</v>
      </c>
      <c r="M37" s="50">
        <f t="shared" si="11"/>
        <v>0</v>
      </c>
      <c r="N37" s="50">
        <f t="shared" si="4"/>
        <v>0</v>
      </c>
      <c r="O37" s="50">
        <f t="shared" si="6"/>
        <v>0</v>
      </c>
      <c r="P37" s="1" t="s">
        <v>80</v>
      </c>
      <c r="Q37" s="50">
        <f t="shared" si="7"/>
        <v>0</v>
      </c>
      <c r="R37" s="50">
        <f t="shared" si="8"/>
        <v>0</v>
      </c>
      <c r="S37" s="50">
        <f t="shared" si="5"/>
        <v>0</v>
      </c>
      <c r="T37" s="50">
        <f t="shared" si="9"/>
        <v>0</v>
      </c>
    </row>
    <row r="38" spans="1:20" ht="15" customHeight="1">
      <c r="A38" s="50">
        <v>137639</v>
      </c>
      <c r="B38" s="50" t="s">
        <v>77</v>
      </c>
      <c r="C38" s="17" t="s">
        <v>88</v>
      </c>
      <c r="D38" s="50" t="s">
        <v>352</v>
      </c>
      <c r="E38" s="50" t="s">
        <v>353</v>
      </c>
      <c r="F38" s="50" t="s">
        <v>340</v>
      </c>
      <c r="G38" s="50">
        <f t="shared" si="12"/>
        <v>0</v>
      </c>
      <c r="H38" s="50">
        <f t="shared" si="13"/>
        <v>0</v>
      </c>
      <c r="I38" s="50">
        <f t="shared" si="14"/>
        <v>0</v>
      </c>
      <c r="J38" s="50">
        <f t="shared" si="15"/>
        <v>0</v>
      </c>
      <c r="K38" s="49" t="s">
        <v>19</v>
      </c>
      <c r="L38" s="50">
        <f t="shared" si="10"/>
        <v>0</v>
      </c>
      <c r="M38" s="50">
        <f t="shared" si="11"/>
        <v>0</v>
      </c>
      <c r="N38" s="50">
        <f t="shared" si="4"/>
        <v>0</v>
      </c>
      <c r="O38" s="50">
        <f t="shared" si="6"/>
        <v>0</v>
      </c>
      <c r="P38" s="1" t="s">
        <v>80</v>
      </c>
      <c r="Q38" s="50">
        <f t="shared" si="7"/>
        <v>0</v>
      </c>
      <c r="R38" s="50">
        <f t="shared" si="8"/>
        <v>0</v>
      </c>
      <c r="S38" s="50">
        <f t="shared" si="5"/>
        <v>0</v>
      </c>
      <c r="T38" s="50">
        <f t="shared" si="9"/>
        <v>0</v>
      </c>
    </row>
    <row r="39" spans="1:20" ht="15" customHeight="1">
      <c r="A39" s="50">
        <v>137639</v>
      </c>
      <c r="B39" s="50" t="s">
        <v>77</v>
      </c>
      <c r="C39" s="16" t="s">
        <v>91</v>
      </c>
      <c r="D39" s="50" t="s">
        <v>354</v>
      </c>
      <c r="E39" s="50" t="s">
        <v>355</v>
      </c>
      <c r="F39" s="50" t="s">
        <v>340</v>
      </c>
      <c r="G39" s="50">
        <f t="shared" si="12"/>
        <v>0</v>
      </c>
      <c r="H39" s="50">
        <f t="shared" si="13"/>
        <v>0</v>
      </c>
      <c r="I39" s="50">
        <f t="shared" si="14"/>
        <v>0</v>
      </c>
      <c r="J39" s="50">
        <f t="shared" si="15"/>
        <v>0</v>
      </c>
      <c r="K39" s="49" t="s">
        <v>19</v>
      </c>
      <c r="L39" s="50">
        <f t="shared" si="10"/>
        <v>0</v>
      </c>
      <c r="M39" s="50">
        <f t="shared" si="11"/>
        <v>0</v>
      </c>
      <c r="N39" s="50">
        <f t="shared" si="4"/>
        <v>0</v>
      </c>
      <c r="O39" s="50">
        <f t="shared" si="6"/>
        <v>0</v>
      </c>
      <c r="P39" s="1" t="s">
        <v>80</v>
      </c>
      <c r="Q39" s="50">
        <f t="shared" si="7"/>
        <v>0</v>
      </c>
      <c r="R39" s="50">
        <f t="shared" si="8"/>
        <v>0</v>
      </c>
      <c r="S39" s="50">
        <f t="shared" si="5"/>
        <v>0</v>
      </c>
      <c r="T39" s="50">
        <f t="shared" si="9"/>
        <v>0</v>
      </c>
    </row>
    <row r="40" spans="1:20" ht="15" customHeight="1">
      <c r="A40" s="50">
        <v>137639</v>
      </c>
      <c r="B40" s="50" t="s">
        <v>77</v>
      </c>
      <c r="C40" s="16" t="s">
        <v>93</v>
      </c>
      <c r="D40" s="50"/>
      <c r="E40" s="49" t="s">
        <v>351</v>
      </c>
      <c r="F40" s="50" t="s">
        <v>340</v>
      </c>
      <c r="G40" s="50">
        <f t="shared" si="12"/>
        <v>0</v>
      </c>
      <c r="H40" s="50">
        <f t="shared" si="13"/>
        <v>0</v>
      </c>
      <c r="I40" s="50">
        <f t="shared" si="14"/>
        <v>0</v>
      </c>
      <c r="J40" s="50">
        <f t="shared" si="15"/>
        <v>0</v>
      </c>
      <c r="K40" s="49" t="s">
        <v>19</v>
      </c>
      <c r="L40" s="50">
        <f t="shared" si="10"/>
        <v>0</v>
      </c>
      <c r="M40" s="50">
        <f t="shared" si="11"/>
        <v>0</v>
      </c>
      <c r="N40" s="50">
        <f t="shared" si="4"/>
        <v>0</v>
      </c>
      <c r="O40" s="50">
        <f t="shared" si="6"/>
        <v>0</v>
      </c>
      <c r="P40" s="1" t="s">
        <v>80</v>
      </c>
      <c r="Q40" s="50">
        <f t="shared" si="7"/>
        <v>0</v>
      </c>
      <c r="R40" s="50">
        <f t="shared" si="8"/>
        <v>0</v>
      </c>
      <c r="S40" s="50">
        <f t="shared" si="5"/>
        <v>0</v>
      </c>
      <c r="T40" s="50">
        <f t="shared" si="9"/>
        <v>0</v>
      </c>
    </row>
    <row r="41" spans="1:20" ht="15" customHeight="1">
      <c r="A41" s="50">
        <v>137639</v>
      </c>
      <c r="B41" s="50" t="s">
        <v>77</v>
      </c>
      <c r="C41" s="16" t="s">
        <v>95</v>
      </c>
      <c r="D41" s="50"/>
      <c r="E41" s="50" t="s">
        <v>351</v>
      </c>
      <c r="F41" s="50" t="s">
        <v>340</v>
      </c>
      <c r="G41" s="50">
        <f t="shared" si="12"/>
        <v>0</v>
      </c>
      <c r="H41" s="50">
        <f t="shared" si="13"/>
        <v>0</v>
      </c>
      <c r="I41" s="50">
        <f t="shared" si="14"/>
        <v>0</v>
      </c>
      <c r="J41" s="50">
        <f t="shared" si="15"/>
        <v>0</v>
      </c>
      <c r="K41" s="49" t="s">
        <v>19</v>
      </c>
      <c r="L41" s="50">
        <f t="shared" si="10"/>
        <v>0</v>
      </c>
      <c r="M41" s="50">
        <f t="shared" si="11"/>
        <v>0</v>
      </c>
      <c r="N41" s="50">
        <f t="shared" si="4"/>
        <v>0</v>
      </c>
      <c r="O41" s="50">
        <f t="shared" si="6"/>
        <v>0</v>
      </c>
      <c r="P41" s="1" t="s">
        <v>80</v>
      </c>
      <c r="Q41" s="50">
        <f t="shared" si="7"/>
        <v>0</v>
      </c>
      <c r="R41" s="50">
        <f t="shared" si="8"/>
        <v>0</v>
      </c>
      <c r="S41" s="50">
        <f t="shared" si="5"/>
        <v>0</v>
      </c>
      <c r="T41" s="50">
        <f t="shared" si="9"/>
        <v>0</v>
      </c>
    </row>
    <row r="42" spans="1:20" ht="15" customHeight="1">
      <c r="A42" s="50">
        <v>137639</v>
      </c>
      <c r="B42" s="50" t="s">
        <v>77</v>
      </c>
      <c r="C42" s="17" t="s">
        <v>88</v>
      </c>
      <c r="D42" s="50" t="s">
        <v>352</v>
      </c>
      <c r="E42" s="50" t="s">
        <v>353</v>
      </c>
      <c r="F42" s="50" t="s">
        <v>340</v>
      </c>
      <c r="G42" s="50">
        <f t="shared" si="12"/>
        <v>0</v>
      </c>
      <c r="H42" s="50">
        <f t="shared" si="13"/>
        <v>0</v>
      </c>
      <c r="I42" s="50">
        <f t="shared" si="14"/>
        <v>0</v>
      </c>
      <c r="J42" s="50">
        <f t="shared" si="15"/>
        <v>0</v>
      </c>
      <c r="K42" s="49" t="s">
        <v>19</v>
      </c>
      <c r="L42" s="50">
        <f t="shared" si="10"/>
        <v>0</v>
      </c>
      <c r="M42" s="50">
        <f t="shared" si="11"/>
        <v>0</v>
      </c>
      <c r="N42" s="50">
        <f t="shared" si="4"/>
        <v>0</v>
      </c>
      <c r="O42" s="50">
        <f t="shared" si="6"/>
        <v>0</v>
      </c>
      <c r="P42" s="1" t="s">
        <v>80</v>
      </c>
      <c r="Q42" s="50">
        <f t="shared" si="7"/>
        <v>0</v>
      </c>
      <c r="R42" s="50">
        <f t="shared" si="8"/>
        <v>0</v>
      </c>
      <c r="S42" s="50">
        <f t="shared" si="5"/>
        <v>0</v>
      </c>
      <c r="T42" s="50">
        <f t="shared" si="9"/>
        <v>0</v>
      </c>
    </row>
    <row r="43" spans="1:20" ht="15" customHeight="1">
      <c r="A43" s="50">
        <v>140603</v>
      </c>
      <c r="B43" s="50" t="s">
        <v>34</v>
      </c>
      <c r="C43" s="19" t="s">
        <v>96</v>
      </c>
      <c r="D43" s="49" t="s">
        <v>322</v>
      </c>
      <c r="E43" s="49" t="s">
        <v>321</v>
      </c>
      <c r="F43" s="50" t="s">
        <v>340</v>
      </c>
      <c r="G43" s="50">
        <f t="shared" si="12"/>
        <v>0</v>
      </c>
      <c r="H43" s="50">
        <f t="shared" si="13"/>
        <v>0</v>
      </c>
      <c r="I43" s="50">
        <f t="shared" si="14"/>
        <v>0</v>
      </c>
      <c r="J43" s="50">
        <f t="shared" si="15"/>
        <v>0</v>
      </c>
      <c r="K43" s="49" t="s">
        <v>19</v>
      </c>
      <c r="L43" s="50">
        <f t="shared" si="10"/>
        <v>0</v>
      </c>
      <c r="M43" s="50">
        <f t="shared" si="11"/>
        <v>0</v>
      </c>
      <c r="N43" s="50">
        <f t="shared" si="4"/>
        <v>0</v>
      </c>
      <c r="O43" s="50">
        <f t="shared" si="6"/>
        <v>0</v>
      </c>
      <c r="P43" s="1" t="s">
        <v>98</v>
      </c>
      <c r="Q43" s="50">
        <f t="shared" si="7"/>
        <v>0</v>
      </c>
      <c r="R43" s="50">
        <f t="shared" si="8"/>
        <v>0</v>
      </c>
      <c r="S43" s="50">
        <f t="shared" si="5"/>
        <v>0</v>
      </c>
      <c r="T43" s="50">
        <f t="shared" si="9"/>
        <v>0</v>
      </c>
    </row>
    <row r="44" spans="1:20" ht="15" customHeight="1">
      <c r="A44" s="50">
        <v>140603</v>
      </c>
      <c r="B44" s="50" t="s">
        <v>34</v>
      </c>
      <c r="C44" s="19" t="s">
        <v>99</v>
      </c>
      <c r="D44" s="50" t="s">
        <v>36</v>
      </c>
      <c r="E44" s="50" t="s">
        <v>321</v>
      </c>
      <c r="F44" s="50" t="s">
        <v>340</v>
      </c>
      <c r="G44" s="50">
        <f t="shared" si="12"/>
        <v>0</v>
      </c>
      <c r="H44" s="50">
        <f t="shared" si="13"/>
        <v>0</v>
      </c>
      <c r="I44" s="50">
        <f t="shared" si="14"/>
        <v>0</v>
      </c>
      <c r="J44" s="50">
        <f t="shared" si="15"/>
        <v>0</v>
      </c>
      <c r="K44" s="49" t="s">
        <v>19</v>
      </c>
      <c r="L44" s="50">
        <f t="shared" si="10"/>
        <v>0</v>
      </c>
      <c r="M44" s="50">
        <f t="shared" si="11"/>
        <v>0</v>
      </c>
      <c r="N44" s="50">
        <f t="shared" si="4"/>
        <v>0</v>
      </c>
      <c r="O44" s="50">
        <f t="shared" si="6"/>
        <v>0</v>
      </c>
      <c r="P44" s="1" t="s">
        <v>98</v>
      </c>
      <c r="Q44" s="50">
        <f t="shared" si="7"/>
        <v>0</v>
      </c>
      <c r="R44" s="50">
        <f t="shared" si="8"/>
        <v>0</v>
      </c>
      <c r="S44" s="50">
        <f t="shared" si="5"/>
        <v>0</v>
      </c>
      <c r="T44" s="50">
        <f t="shared" si="9"/>
        <v>0</v>
      </c>
    </row>
    <row r="45" spans="1:20" ht="15" customHeight="1">
      <c r="A45" s="50">
        <v>140603</v>
      </c>
      <c r="B45" s="50" t="s">
        <v>34</v>
      </c>
      <c r="C45" s="19" t="s">
        <v>100</v>
      </c>
      <c r="D45" s="50" t="s">
        <v>36</v>
      </c>
      <c r="E45" s="50" t="s">
        <v>346</v>
      </c>
      <c r="F45" s="50" t="s">
        <v>340</v>
      </c>
      <c r="G45" s="50">
        <f t="shared" si="12"/>
        <v>0</v>
      </c>
      <c r="H45" s="50">
        <f t="shared" si="13"/>
        <v>1</v>
      </c>
      <c r="I45" s="50">
        <f t="shared" si="14"/>
        <v>0</v>
      </c>
      <c r="J45" s="50">
        <f t="shared" si="15"/>
        <v>1</v>
      </c>
      <c r="K45" s="49" t="s">
        <v>19</v>
      </c>
      <c r="L45" s="50">
        <f t="shared" si="10"/>
        <v>0</v>
      </c>
      <c r="M45" s="50">
        <f t="shared" si="11"/>
        <v>0</v>
      </c>
      <c r="N45" s="50">
        <f t="shared" si="4"/>
        <v>0</v>
      </c>
      <c r="O45" s="50">
        <f t="shared" si="6"/>
        <v>0</v>
      </c>
      <c r="P45" s="1" t="s">
        <v>98</v>
      </c>
      <c r="Q45" s="50">
        <f t="shared" si="7"/>
        <v>0</v>
      </c>
      <c r="R45" s="50">
        <f t="shared" si="8"/>
        <v>0</v>
      </c>
      <c r="S45" s="50">
        <f t="shared" si="5"/>
        <v>0</v>
      </c>
      <c r="T45" s="50">
        <f t="shared" si="9"/>
        <v>0</v>
      </c>
    </row>
    <row r="46" spans="1:20" ht="15" customHeight="1">
      <c r="A46" s="50">
        <v>140603</v>
      </c>
      <c r="B46" s="50" t="s">
        <v>34</v>
      </c>
      <c r="C46" s="19" t="s">
        <v>101</v>
      </c>
      <c r="D46" s="49"/>
      <c r="E46" s="50" t="s">
        <v>321</v>
      </c>
      <c r="F46" s="50" t="s">
        <v>340</v>
      </c>
      <c r="G46" s="50">
        <f t="shared" si="12"/>
        <v>0</v>
      </c>
      <c r="H46" s="50">
        <f t="shared" si="13"/>
        <v>0</v>
      </c>
      <c r="I46" s="50">
        <f t="shared" si="14"/>
        <v>0</v>
      </c>
      <c r="J46" s="50">
        <f t="shared" si="15"/>
        <v>0</v>
      </c>
      <c r="K46" s="49" t="s">
        <v>19</v>
      </c>
      <c r="L46" s="50">
        <f t="shared" si="10"/>
        <v>0</v>
      </c>
      <c r="M46" s="50">
        <f t="shared" si="11"/>
        <v>0</v>
      </c>
      <c r="N46" s="50">
        <f t="shared" si="4"/>
        <v>0</v>
      </c>
      <c r="O46" s="50">
        <f t="shared" si="6"/>
        <v>0</v>
      </c>
      <c r="P46" s="1" t="s">
        <v>98</v>
      </c>
      <c r="Q46" s="50">
        <f t="shared" si="7"/>
        <v>0</v>
      </c>
      <c r="R46" s="50">
        <f t="shared" si="8"/>
        <v>0</v>
      </c>
      <c r="S46" s="50">
        <f t="shared" si="5"/>
        <v>0</v>
      </c>
      <c r="T46" s="50">
        <f t="shared" si="9"/>
        <v>0</v>
      </c>
    </row>
    <row r="47" spans="1:20" ht="15" customHeight="1">
      <c r="A47" s="50">
        <v>140603</v>
      </c>
      <c r="B47" s="50" t="s">
        <v>34</v>
      </c>
      <c r="C47" s="19" t="s">
        <v>102</v>
      </c>
      <c r="D47" s="50" t="s">
        <v>36</v>
      </c>
      <c r="E47" s="50" t="s">
        <v>321</v>
      </c>
      <c r="F47" s="50" t="s">
        <v>340</v>
      </c>
      <c r="G47" s="50">
        <f t="shared" si="12"/>
        <v>0</v>
      </c>
      <c r="H47" s="50">
        <f t="shared" si="13"/>
        <v>0</v>
      </c>
      <c r="I47" s="50">
        <f t="shared" si="14"/>
        <v>0</v>
      </c>
      <c r="J47" s="50">
        <f t="shared" si="15"/>
        <v>0</v>
      </c>
      <c r="K47" s="49" t="s">
        <v>19</v>
      </c>
      <c r="L47" s="50">
        <f t="shared" si="10"/>
        <v>0</v>
      </c>
      <c r="M47" s="50">
        <f t="shared" si="11"/>
        <v>0</v>
      </c>
      <c r="N47" s="50">
        <f t="shared" si="4"/>
        <v>0</v>
      </c>
      <c r="O47" s="50">
        <f t="shared" si="6"/>
        <v>0</v>
      </c>
      <c r="P47" s="1" t="s">
        <v>98</v>
      </c>
      <c r="Q47" s="50">
        <f t="shared" si="7"/>
        <v>0</v>
      </c>
      <c r="R47" s="50">
        <f t="shared" si="8"/>
        <v>0</v>
      </c>
      <c r="S47" s="50">
        <f t="shared" si="5"/>
        <v>0</v>
      </c>
      <c r="T47" s="50">
        <f t="shared" si="9"/>
        <v>0</v>
      </c>
    </row>
    <row r="48" spans="1:20" ht="15" customHeight="1">
      <c r="A48" s="50">
        <v>140603</v>
      </c>
      <c r="B48" s="50" t="s">
        <v>34</v>
      </c>
      <c r="C48" s="19" t="s">
        <v>103</v>
      </c>
      <c r="D48" s="49"/>
      <c r="E48" s="50"/>
      <c r="F48" s="50" t="s">
        <v>340</v>
      </c>
      <c r="G48" s="50">
        <f t="shared" si="12"/>
        <v>0</v>
      </c>
      <c r="H48" s="50">
        <f t="shared" si="13"/>
        <v>0</v>
      </c>
      <c r="I48" s="50">
        <f t="shared" si="14"/>
        <v>0</v>
      </c>
      <c r="J48" s="50">
        <f t="shared" si="15"/>
        <v>0</v>
      </c>
      <c r="K48" s="49" t="s">
        <v>19</v>
      </c>
      <c r="L48" s="50">
        <f t="shared" si="10"/>
        <v>0</v>
      </c>
      <c r="M48" s="50">
        <f t="shared" si="11"/>
        <v>0</v>
      </c>
      <c r="N48" s="50">
        <f t="shared" si="4"/>
        <v>0</v>
      </c>
      <c r="O48" s="50">
        <f t="shared" si="6"/>
        <v>0</v>
      </c>
      <c r="P48" s="1" t="s">
        <v>98</v>
      </c>
      <c r="Q48" s="50">
        <f t="shared" si="7"/>
        <v>0</v>
      </c>
      <c r="R48" s="50">
        <f t="shared" si="8"/>
        <v>0</v>
      </c>
      <c r="S48" s="50">
        <f t="shared" si="5"/>
        <v>0</v>
      </c>
      <c r="T48" s="50">
        <f t="shared" si="9"/>
        <v>0</v>
      </c>
    </row>
    <row r="49" spans="1:20" ht="15" customHeight="1">
      <c r="A49" s="50">
        <v>140603</v>
      </c>
      <c r="B49" s="50" t="s">
        <v>34</v>
      </c>
      <c r="C49" s="19" t="s">
        <v>106</v>
      </c>
      <c r="D49" s="50"/>
      <c r="E49" s="50"/>
      <c r="F49" s="50" t="s">
        <v>340</v>
      </c>
      <c r="G49" s="50">
        <f t="shared" si="12"/>
        <v>0</v>
      </c>
      <c r="H49" s="50">
        <f t="shared" si="13"/>
        <v>0</v>
      </c>
      <c r="I49" s="50">
        <f t="shared" si="14"/>
        <v>0</v>
      </c>
      <c r="J49" s="50">
        <f t="shared" si="15"/>
        <v>0</v>
      </c>
      <c r="K49" s="49" t="s">
        <v>19</v>
      </c>
      <c r="L49" s="50">
        <f t="shared" si="10"/>
        <v>0</v>
      </c>
      <c r="M49" s="50">
        <f t="shared" si="11"/>
        <v>0</v>
      </c>
      <c r="N49" s="50">
        <f t="shared" si="4"/>
        <v>0</v>
      </c>
      <c r="O49" s="50">
        <f t="shared" si="6"/>
        <v>0</v>
      </c>
      <c r="P49" s="1" t="s">
        <v>98</v>
      </c>
      <c r="Q49" s="50">
        <f t="shared" si="7"/>
        <v>0</v>
      </c>
      <c r="R49" s="50">
        <f t="shared" si="8"/>
        <v>0</v>
      </c>
      <c r="S49" s="50">
        <f t="shared" si="5"/>
        <v>0</v>
      </c>
      <c r="T49" s="50">
        <f t="shared" si="9"/>
        <v>0</v>
      </c>
    </row>
    <row r="50" spans="1:20" ht="15" customHeight="1">
      <c r="A50" s="50">
        <v>140603</v>
      </c>
      <c r="B50" s="50" t="s">
        <v>34</v>
      </c>
      <c r="C50" s="19" t="s">
        <v>108</v>
      </c>
      <c r="D50" s="50"/>
      <c r="E50" s="50" t="s">
        <v>36</v>
      </c>
      <c r="F50" s="50" t="s">
        <v>340</v>
      </c>
      <c r="G50" s="50">
        <f t="shared" si="12"/>
        <v>0</v>
      </c>
      <c r="H50" s="50">
        <f t="shared" si="13"/>
        <v>0</v>
      </c>
      <c r="I50" s="50">
        <f t="shared" si="14"/>
        <v>0</v>
      </c>
      <c r="J50" s="50">
        <f t="shared" si="15"/>
        <v>0</v>
      </c>
      <c r="K50" s="49" t="s">
        <v>19</v>
      </c>
      <c r="L50" s="50">
        <f t="shared" si="10"/>
        <v>0</v>
      </c>
      <c r="M50" s="50">
        <f t="shared" si="11"/>
        <v>0</v>
      </c>
      <c r="N50" s="50">
        <f t="shared" si="4"/>
        <v>0</v>
      </c>
      <c r="O50" s="50">
        <f t="shared" si="6"/>
        <v>0</v>
      </c>
      <c r="P50" s="1" t="s">
        <v>98</v>
      </c>
      <c r="Q50" s="50">
        <f t="shared" si="7"/>
        <v>0</v>
      </c>
      <c r="R50" s="50">
        <f t="shared" si="8"/>
        <v>0</v>
      </c>
      <c r="S50" s="50">
        <f t="shared" si="5"/>
        <v>0</v>
      </c>
      <c r="T50" s="50">
        <f t="shared" si="9"/>
        <v>0</v>
      </c>
    </row>
    <row r="51" spans="1:20" ht="15" customHeight="1">
      <c r="A51" s="50">
        <v>140603</v>
      </c>
      <c r="B51" s="50" t="s">
        <v>34</v>
      </c>
      <c r="C51" s="19" t="s">
        <v>109</v>
      </c>
      <c r="D51" s="50"/>
      <c r="E51" s="50" t="s">
        <v>356</v>
      </c>
      <c r="F51" s="50" t="s">
        <v>340</v>
      </c>
      <c r="G51" s="50">
        <f t="shared" si="12"/>
        <v>0</v>
      </c>
      <c r="H51" s="50">
        <f t="shared" si="13"/>
        <v>1</v>
      </c>
      <c r="I51" s="50">
        <f t="shared" si="14"/>
        <v>0</v>
      </c>
      <c r="J51" s="50">
        <f t="shared" si="15"/>
        <v>1</v>
      </c>
      <c r="K51" s="49" t="s">
        <v>19</v>
      </c>
      <c r="L51" s="50">
        <f t="shared" si="10"/>
        <v>0</v>
      </c>
      <c r="M51" s="50">
        <f t="shared" si="11"/>
        <v>0</v>
      </c>
      <c r="N51" s="50">
        <f t="shared" si="4"/>
        <v>0</v>
      </c>
      <c r="O51" s="50">
        <f t="shared" si="6"/>
        <v>0</v>
      </c>
      <c r="P51" s="1" t="s">
        <v>98</v>
      </c>
      <c r="Q51" s="50">
        <f t="shared" si="7"/>
        <v>0</v>
      </c>
      <c r="R51" s="50">
        <f t="shared" si="8"/>
        <v>0</v>
      </c>
      <c r="S51" s="50">
        <f t="shared" si="5"/>
        <v>0</v>
      </c>
      <c r="T51" s="50">
        <f t="shared" si="9"/>
        <v>0</v>
      </c>
    </row>
    <row r="52" spans="1:20" ht="15" customHeight="1">
      <c r="A52" s="50">
        <v>140603</v>
      </c>
      <c r="B52" s="50" t="s">
        <v>34</v>
      </c>
      <c r="C52" s="19" t="s">
        <v>112</v>
      </c>
      <c r="D52" s="50"/>
      <c r="E52" s="50" t="s">
        <v>346</v>
      </c>
      <c r="F52" s="50" t="s">
        <v>340</v>
      </c>
      <c r="G52" s="50">
        <f t="shared" si="12"/>
        <v>0</v>
      </c>
      <c r="H52" s="50">
        <f t="shared" si="13"/>
        <v>1</v>
      </c>
      <c r="I52" s="50">
        <f t="shared" si="14"/>
        <v>0</v>
      </c>
      <c r="J52" s="50">
        <f t="shared" si="15"/>
        <v>1</v>
      </c>
      <c r="K52" s="49" t="s">
        <v>19</v>
      </c>
      <c r="L52" s="50">
        <f t="shared" si="10"/>
        <v>0</v>
      </c>
      <c r="M52" s="50">
        <f t="shared" si="11"/>
        <v>0</v>
      </c>
      <c r="N52" s="50">
        <f t="shared" si="4"/>
        <v>0</v>
      </c>
      <c r="O52" s="50">
        <f t="shared" si="6"/>
        <v>0</v>
      </c>
      <c r="P52" s="1" t="s">
        <v>98</v>
      </c>
      <c r="Q52" s="50">
        <f t="shared" si="7"/>
        <v>0</v>
      </c>
      <c r="R52" s="50">
        <f t="shared" si="8"/>
        <v>0</v>
      </c>
      <c r="S52" s="50">
        <f t="shared" si="5"/>
        <v>0</v>
      </c>
      <c r="T52" s="50">
        <f t="shared" si="9"/>
        <v>0</v>
      </c>
    </row>
    <row r="53" spans="1:20" ht="15" customHeight="1">
      <c r="A53" s="50">
        <v>141536</v>
      </c>
      <c r="B53" s="50" t="s">
        <v>52</v>
      </c>
      <c r="C53" s="20" t="s">
        <v>113</v>
      </c>
      <c r="D53" s="50"/>
      <c r="E53" s="49" t="s">
        <v>346</v>
      </c>
      <c r="F53" s="50" t="s">
        <v>340</v>
      </c>
      <c r="G53" s="50">
        <f t="shared" si="12"/>
        <v>0</v>
      </c>
      <c r="H53" s="50">
        <f t="shared" si="13"/>
        <v>0</v>
      </c>
      <c r="I53" s="50">
        <f t="shared" si="14"/>
        <v>1</v>
      </c>
      <c r="J53" s="50">
        <f t="shared" si="15"/>
        <v>1</v>
      </c>
      <c r="K53" s="49" t="s">
        <v>19</v>
      </c>
      <c r="L53" s="50">
        <f t="shared" si="10"/>
        <v>0</v>
      </c>
      <c r="M53" s="50">
        <f t="shared" si="11"/>
        <v>0</v>
      </c>
      <c r="N53" s="50">
        <f t="shared" si="4"/>
        <v>0</v>
      </c>
      <c r="O53" s="50">
        <f t="shared" si="6"/>
        <v>0</v>
      </c>
      <c r="P53" s="1" t="s">
        <v>115</v>
      </c>
      <c r="Q53" s="50">
        <f t="shared" si="7"/>
        <v>1</v>
      </c>
      <c r="R53" s="50">
        <f t="shared" si="8"/>
        <v>1</v>
      </c>
      <c r="S53" s="50">
        <f t="shared" si="5"/>
        <v>1</v>
      </c>
      <c r="T53" s="50">
        <f t="shared" si="9"/>
        <v>1</v>
      </c>
    </row>
    <row r="54" spans="1:20" ht="15" customHeight="1">
      <c r="A54" s="50">
        <v>141536</v>
      </c>
      <c r="B54" s="50" t="s">
        <v>52</v>
      </c>
      <c r="C54" s="20" t="s">
        <v>116</v>
      </c>
      <c r="D54" s="50"/>
      <c r="E54" s="50"/>
      <c r="F54" s="50" t="s">
        <v>340</v>
      </c>
      <c r="G54" s="50">
        <f t="shared" si="12"/>
        <v>0</v>
      </c>
      <c r="H54" s="50">
        <f t="shared" si="13"/>
        <v>0</v>
      </c>
      <c r="I54" s="50">
        <f t="shared" si="14"/>
        <v>1</v>
      </c>
      <c r="J54" s="50">
        <f t="shared" si="15"/>
        <v>1</v>
      </c>
      <c r="K54" s="49" t="s">
        <v>19</v>
      </c>
      <c r="L54" s="50">
        <f t="shared" si="10"/>
        <v>0</v>
      </c>
      <c r="M54" s="50">
        <f t="shared" si="11"/>
        <v>0</v>
      </c>
      <c r="N54" s="50">
        <f t="shared" si="4"/>
        <v>0</v>
      </c>
      <c r="O54" s="50">
        <f t="shared" si="6"/>
        <v>0</v>
      </c>
      <c r="P54" s="1" t="s">
        <v>115</v>
      </c>
      <c r="Q54" s="50">
        <f t="shared" si="7"/>
        <v>1</v>
      </c>
      <c r="R54" s="50">
        <f t="shared" si="8"/>
        <v>1</v>
      </c>
      <c r="S54" s="50">
        <f t="shared" si="5"/>
        <v>1</v>
      </c>
      <c r="T54" s="50">
        <f t="shared" si="9"/>
        <v>1</v>
      </c>
    </row>
    <row r="55" spans="1:20" ht="15" customHeight="1">
      <c r="A55" s="50">
        <v>141536</v>
      </c>
      <c r="B55" s="50" t="s">
        <v>52</v>
      </c>
      <c r="C55" s="20" t="s">
        <v>118</v>
      </c>
      <c r="D55" s="50"/>
      <c r="E55" s="50" t="s">
        <v>54</v>
      </c>
      <c r="F55" s="50" t="s">
        <v>340</v>
      </c>
      <c r="G55" s="50">
        <f t="shared" si="12"/>
        <v>0</v>
      </c>
      <c r="H55" s="50">
        <f t="shared" si="13"/>
        <v>0</v>
      </c>
      <c r="I55" s="50">
        <f t="shared" si="14"/>
        <v>1</v>
      </c>
      <c r="J55" s="50">
        <f t="shared" si="15"/>
        <v>1</v>
      </c>
      <c r="K55" s="49" t="s">
        <v>19</v>
      </c>
      <c r="L55" s="50">
        <f t="shared" si="10"/>
        <v>0</v>
      </c>
      <c r="M55" s="50">
        <f t="shared" si="11"/>
        <v>0</v>
      </c>
      <c r="N55" s="50">
        <f t="shared" si="4"/>
        <v>0</v>
      </c>
      <c r="O55" s="50">
        <f t="shared" si="6"/>
        <v>0</v>
      </c>
      <c r="P55" s="1" t="s">
        <v>115</v>
      </c>
      <c r="Q55" s="50">
        <f t="shared" si="7"/>
        <v>1</v>
      </c>
      <c r="R55" s="50">
        <f t="shared" si="8"/>
        <v>1</v>
      </c>
      <c r="S55" s="50">
        <f t="shared" si="5"/>
        <v>1</v>
      </c>
      <c r="T55" s="50">
        <f t="shared" si="9"/>
        <v>1</v>
      </c>
    </row>
    <row r="56" spans="1:20" ht="15" customHeight="1">
      <c r="A56" s="50">
        <v>141536</v>
      </c>
      <c r="B56" s="50" t="s">
        <v>52</v>
      </c>
      <c r="C56" s="20" t="s">
        <v>119</v>
      </c>
      <c r="D56" s="50"/>
      <c r="E56" s="50" t="s">
        <v>346</v>
      </c>
      <c r="F56" s="50" t="s">
        <v>340</v>
      </c>
      <c r="G56" s="50">
        <f t="shared" si="12"/>
        <v>0</v>
      </c>
      <c r="H56" s="50">
        <f t="shared" si="13"/>
        <v>0</v>
      </c>
      <c r="I56" s="50">
        <f t="shared" si="14"/>
        <v>1</v>
      </c>
      <c r="J56" s="50">
        <f t="shared" si="15"/>
        <v>1</v>
      </c>
      <c r="K56" s="49" t="s">
        <v>19</v>
      </c>
      <c r="L56" s="50">
        <f t="shared" si="10"/>
        <v>0</v>
      </c>
      <c r="M56" s="50">
        <f t="shared" si="11"/>
        <v>0</v>
      </c>
      <c r="N56" s="50">
        <f t="shared" si="4"/>
        <v>0</v>
      </c>
      <c r="O56" s="50">
        <f t="shared" si="6"/>
        <v>0</v>
      </c>
      <c r="P56" s="1" t="s">
        <v>115</v>
      </c>
      <c r="Q56" s="50">
        <f t="shared" si="7"/>
        <v>1</v>
      </c>
      <c r="R56" s="50">
        <f t="shared" si="8"/>
        <v>1</v>
      </c>
      <c r="S56" s="50">
        <f t="shared" si="5"/>
        <v>1</v>
      </c>
      <c r="T56" s="50">
        <f t="shared" si="9"/>
        <v>1</v>
      </c>
    </row>
    <row r="57" spans="1:20" ht="15" customHeight="1">
      <c r="A57" s="50">
        <v>141536</v>
      </c>
      <c r="B57" s="50" t="s">
        <v>52</v>
      </c>
      <c r="C57" s="20" t="s">
        <v>120</v>
      </c>
      <c r="D57" s="50"/>
      <c r="E57" s="50" t="s">
        <v>357</v>
      </c>
      <c r="F57" s="50" t="s">
        <v>340</v>
      </c>
      <c r="G57" s="50">
        <f t="shared" si="12"/>
        <v>0</v>
      </c>
      <c r="H57" s="50">
        <f t="shared" si="13"/>
        <v>1</v>
      </c>
      <c r="I57" s="50">
        <f t="shared" si="14"/>
        <v>1</v>
      </c>
      <c r="J57" s="50">
        <f t="shared" si="15"/>
        <v>1</v>
      </c>
      <c r="K57" s="49" t="s">
        <v>19</v>
      </c>
      <c r="L57" s="50">
        <f t="shared" si="10"/>
        <v>0</v>
      </c>
      <c r="M57" s="50">
        <f t="shared" si="11"/>
        <v>0</v>
      </c>
      <c r="N57" s="50">
        <f t="shared" si="4"/>
        <v>0</v>
      </c>
      <c r="O57" s="50">
        <f t="shared" si="6"/>
        <v>0</v>
      </c>
      <c r="P57" s="1" t="s">
        <v>115</v>
      </c>
      <c r="Q57" s="50">
        <f t="shared" si="7"/>
        <v>1</v>
      </c>
      <c r="R57" s="50">
        <f t="shared" si="8"/>
        <v>1</v>
      </c>
      <c r="S57" s="50">
        <f t="shared" si="5"/>
        <v>1</v>
      </c>
      <c r="T57" s="50">
        <f t="shared" si="9"/>
        <v>1</v>
      </c>
    </row>
    <row r="58" spans="1:20" ht="15" customHeight="1">
      <c r="A58" s="50">
        <v>141536</v>
      </c>
      <c r="B58" s="50" t="s">
        <v>52</v>
      </c>
      <c r="C58" s="20" t="s">
        <v>122</v>
      </c>
      <c r="D58" s="49"/>
      <c r="E58" s="50"/>
      <c r="F58" s="50" t="s">
        <v>340</v>
      </c>
      <c r="G58" s="50">
        <f t="shared" si="12"/>
        <v>0</v>
      </c>
      <c r="H58" s="50">
        <f t="shared" si="13"/>
        <v>0</v>
      </c>
      <c r="I58" s="50">
        <f t="shared" si="14"/>
        <v>1</v>
      </c>
      <c r="J58" s="50">
        <f t="shared" si="15"/>
        <v>1</v>
      </c>
      <c r="K58" s="49" t="s">
        <v>19</v>
      </c>
      <c r="L58" s="50">
        <f t="shared" si="10"/>
        <v>0</v>
      </c>
      <c r="M58" s="50">
        <f t="shared" si="11"/>
        <v>0</v>
      </c>
      <c r="N58" s="50">
        <f t="shared" si="4"/>
        <v>0</v>
      </c>
      <c r="O58" s="50">
        <f t="shared" si="6"/>
        <v>0</v>
      </c>
      <c r="P58" s="1" t="s">
        <v>115</v>
      </c>
      <c r="Q58" s="50">
        <f t="shared" si="7"/>
        <v>1</v>
      </c>
      <c r="R58" s="50">
        <f t="shared" si="8"/>
        <v>1</v>
      </c>
      <c r="S58" s="50">
        <f t="shared" si="5"/>
        <v>1</v>
      </c>
      <c r="T58" s="50">
        <f t="shared" si="9"/>
        <v>1</v>
      </c>
    </row>
    <row r="59" spans="1:20" ht="15" customHeight="1">
      <c r="A59" s="50">
        <v>141536</v>
      </c>
      <c r="B59" s="50" t="s">
        <v>52</v>
      </c>
      <c r="C59" s="20" t="s">
        <v>124</v>
      </c>
      <c r="D59" s="50" t="s">
        <v>54</v>
      </c>
      <c r="E59" s="50" t="s">
        <v>54</v>
      </c>
      <c r="F59" s="50" t="s">
        <v>340</v>
      </c>
      <c r="G59" s="50">
        <f t="shared" si="12"/>
        <v>0</v>
      </c>
      <c r="H59" s="50">
        <f t="shared" si="13"/>
        <v>0</v>
      </c>
      <c r="I59" s="50">
        <f t="shared" si="14"/>
        <v>1</v>
      </c>
      <c r="J59" s="50">
        <f t="shared" si="15"/>
        <v>1</v>
      </c>
      <c r="K59" s="49" t="s">
        <v>19</v>
      </c>
      <c r="L59" s="50">
        <f t="shared" si="10"/>
        <v>0</v>
      </c>
      <c r="M59" s="50">
        <f t="shared" si="11"/>
        <v>0</v>
      </c>
      <c r="N59" s="50">
        <f t="shared" si="4"/>
        <v>0</v>
      </c>
      <c r="O59" s="50">
        <f t="shared" si="6"/>
        <v>0</v>
      </c>
      <c r="P59" s="1" t="s">
        <v>115</v>
      </c>
      <c r="Q59" s="50">
        <f t="shared" si="7"/>
        <v>1</v>
      </c>
      <c r="R59" s="50">
        <f t="shared" si="8"/>
        <v>1</v>
      </c>
      <c r="S59" s="50">
        <f t="shared" si="5"/>
        <v>1</v>
      </c>
      <c r="T59" s="50">
        <f t="shared" si="9"/>
        <v>1</v>
      </c>
    </row>
    <row r="60" spans="1:20" ht="15" customHeight="1">
      <c r="A60" s="50">
        <v>141536</v>
      </c>
      <c r="B60" s="50" t="s">
        <v>52</v>
      </c>
      <c r="C60" s="20" t="s">
        <v>126</v>
      </c>
      <c r="D60" s="50"/>
      <c r="E60" s="50" t="s">
        <v>358</v>
      </c>
      <c r="F60" s="50" t="s">
        <v>340</v>
      </c>
      <c r="G60" s="50">
        <f t="shared" si="12"/>
        <v>0</v>
      </c>
      <c r="H60" s="50">
        <f t="shared" si="13"/>
        <v>1</v>
      </c>
      <c r="I60" s="50">
        <f t="shared" si="14"/>
        <v>1</v>
      </c>
      <c r="J60" s="50">
        <f t="shared" si="15"/>
        <v>1</v>
      </c>
      <c r="K60" s="49" t="s">
        <v>19</v>
      </c>
      <c r="L60" s="50">
        <f t="shared" si="10"/>
        <v>0</v>
      </c>
      <c r="M60" s="50">
        <f t="shared" si="11"/>
        <v>0</v>
      </c>
      <c r="N60" s="50">
        <f t="shared" si="4"/>
        <v>0</v>
      </c>
      <c r="O60" s="50">
        <f t="shared" si="6"/>
        <v>0</v>
      </c>
      <c r="P60" s="1" t="s">
        <v>115</v>
      </c>
      <c r="Q60" s="50">
        <f t="shared" si="7"/>
        <v>1</v>
      </c>
      <c r="R60" s="50">
        <f t="shared" si="8"/>
        <v>1</v>
      </c>
      <c r="S60" s="50">
        <f t="shared" si="5"/>
        <v>1</v>
      </c>
      <c r="T60" s="50">
        <f t="shared" si="9"/>
        <v>1</v>
      </c>
    </row>
    <row r="61" spans="1:20" ht="15" customHeight="1">
      <c r="A61" s="50">
        <v>141536</v>
      </c>
      <c r="B61" s="50" t="s">
        <v>52</v>
      </c>
      <c r="C61" s="20" t="s">
        <v>128</v>
      </c>
      <c r="D61" s="50" t="s">
        <v>75</v>
      </c>
      <c r="E61" s="50" t="s">
        <v>359</v>
      </c>
      <c r="F61" s="50" t="s">
        <v>340</v>
      </c>
      <c r="G61" s="50">
        <f t="shared" si="12"/>
        <v>0</v>
      </c>
      <c r="H61" s="50">
        <f t="shared" si="13"/>
        <v>0</v>
      </c>
      <c r="I61" s="50">
        <f t="shared" si="14"/>
        <v>1</v>
      </c>
      <c r="J61" s="50">
        <f t="shared" si="15"/>
        <v>1</v>
      </c>
      <c r="K61" s="49" t="s">
        <v>19</v>
      </c>
      <c r="L61" s="50">
        <f t="shared" si="10"/>
        <v>0</v>
      </c>
      <c r="M61" s="50">
        <f t="shared" si="11"/>
        <v>0</v>
      </c>
      <c r="N61" s="50">
        <f t="shared" si="4"/>
        <v>0</v>
      </c>
      <c r="O61" s="50">
        <f t="shared" si="6"/>
        <v>0</v>
      </c>
      <c r="P61" s="1" t="s">
        <v>115</v>
      </c>
      <c r="Q61" s="50">
        <f t="shared" si="7"/>
        <v>1</v>
      </c>
      <c r="R61" s="50">
        <f t="shared" si="8"/>
        <v>1</v>
      </c>
      <c r="S61" s="50">
        <f t="shared" si="5"/>
        <v>1</v>
      </c>
      <c r="T61" s="50">
        <f t="shared" si="9"/>
        <v>1</v>
      </c>
    </row>
    <row r="62" spans="1:20" ht="15" customHeight="1">
      <c r="A62" s="50">
        <v>141536</v>
      </c>
      <c r="B62" s="50" t="s">
        <v>52</v>
      </c>
      <c r="C62" s="20" t="s">
        <v>131</v>
      </c>
      <c r="D62" s="50"/>
      <c r="E62" s="50" t="s">
        <v>356</v>
      </c>
      <c r="F62" s="50" t="s">
        <v>340</v>
      </c>
      <c r="G62" s="50">
        <f t="shared" si="12"/>
        <v>0</v>
      </c>
      <c r="H62" s="50">
        <f t="shared" si="13"/>
        <v>1</v>
      </c>
      <c r="I62" s="50">
        <f t="shared" si="14"/>
        <v>1</v>
      </c>
      <c r="J62" s="50">
        <f t="shared" si="15"/>
        <v>1</v>
      </c>
      <c r="K62" s="49" t="s">
        <v>19</v>
      </c>
      <c r="L62" s="50">
        <f t="shared" si="10"/>
        <v>0</v>
      </c>
      <c r="M62" s="50">
        <f t="shared" si="11"/>
        <v>0</v>
      </c>
      <c r="N62" s="50">
        <f t="shared" si="4"/>
        <v>0</v>
      </c>
      <c r="O62" s="50">
        <f t="shared" si="6"/>
        <v>0</v>
      </c>
      <c r="P62" s="5" t="s">
        <v>115</v>
      </c>
      <c r="Q62" s="13">
        <v>1</v>
      </c>
      <c r="R62" s="13">
        <v>1</v>
      </c>
      <c r="S62" s="13">
        <v>1</v>
      </c>
      <c r="T62" s="13">
        <v>1</v>
      </c>
    </row>
    <row r="63" spans="1:20" ht="15" customHeight="1">
      <c r="A63" s="50">
        <v>156754</v>
      </c>
      <c r="B63" s="50" t="s">
        <v>77</v>
      </c>
      <c r="C63" s="21" t="s">
        <v>132</v>
      </c>
      <c r="D63" s="50"/>
      <c r="E63" s="50" t="s">
        <v>360</v>
      </c>
      <c r="F63" s="50" t="s">
        <v>340</v>
      </c>
      <c r="G63" s="50">
        <f t="shared" si="12"/>
        <v>0</v>
      </c>
      <c r="H63" s="50">
        <f t="shared" si="13"/>
        <v>0</v>
      </c>
      <c r="I63" s="50">
        <f t="shared" si="14"/>
        <v>0</v>
      </c>
      <c r="J63" s="50">
        <f t="shared" si="15"/>
        <v>0</v>
      </c>
      <c r="K63" s="49" t="s">
        <v>19</v>
      </c>
      <c r="L63" s="50">
        <f t="shared" si="10"/>
        <v>0</v>
      </c>
      <c r="M63" s="50">
        <f t="shared" si="11"/>
        <v>0</v>
      </c>
      <c r="N63" s="50">
        <f t="shared" si="4"/>
        <v>0</v>
      </c>
      <c r="O63" s="50">
        <f t="shared" si="6"/>
        <v>0</v>
      </c>
      <c r="P63" s="1" t="s">
        <v>133</v>
      </c>
      <c r="Q63" s="13">
        <v>1</v>
      </c>
      <c r="R63" s="13">
        <v>1</v>
      </c>
      <c r="S63" s="13">
        <v>1</v>
      </c>
      <c r="T63" s="13">
        <v>1</v>
      </c>
    </row>
    <row r="64" spans="1:20" ht="15" customHeight="1">
      <c r="A64" s="50">
        <v>156754</v>
      </c>
      <c r="B64" s="50" t="s">
        <v>77</v>
      </c>
      <c r="C64" s="21" t="s">
        <v>134</v>
      </c>
      <c r="D64" s="49"/>
      <c r="E64" s="50" t="s">
        <v>346</v>
      </c>
      <c r="F64" s="50" t="s">
        <v>340</v>
      </c>
      <c r="G64" s="50">
        <f t="shared" si="12"/>
        <v>0</v>
      </c>
      <c r="H64" s="50">
        <f t="shared" si="13"/>
        <v>1</v>
      </c>
      <c r="I64" s="50">
        <f t="shared" si="14"/>
        <v>0</v>
      </c>
      <c r="J64" s="50">
        <f t="shared" si="15"/>
        <v>1</v>
      </c>
      <c r="K64" s="49" t="s">
        <v>19</v>
      </c>
      <c r="L64" s="50">
        <f t="shared" si="10"/>
        <v>0</v>
      </c>
      <c r="M64" s="50">
        <f t="shared" si="11"/>
        <v>0</v>
      </c>
      <c r="N64" s="50">
        <f t="shared" si="4"/>
        <v>0</v>
      </c>
      <c r="O64" s="50">
        <f t="shared" si="6"/>
        <v>0</v>
      </c>
      <c r="P64" s="1" t="s">
        <v>133</v>
      </c>
      <c r="Q64" s="13">
        <v>1</v>
      </c>
      <c r="R64" s="13">
        <v>1</v>
      </c>
      <c r="S64" s="13">
        <v>1</v>
      </c>
      <c r="T64" s="13">
        <v>1</v>
      </c>
    </row>
    <row r="65" spans="1:20" ht="15" customHeight="1">
      <c r="A65" s="50">
        <v>156754</v>
      </c>
      <c r="B65" s="50" t="s">
        <v>77</v>
      </c>
      <c r="C65" s="21" t="s">
        <v>135</v>
      </c>
      <c r="D65" s="50"/>
      <c r="E65" s="50" t="s">
        <v>360</v>
      </c>
      <c r="F65" s="50" t="s">
        <v>340</v>
      </c>
      <c r="G65" s="50">
        <f t="shared" si="12"/>
        <v>0</v>
      </c>
      <c r="H65" s="50">
        <f t="shared" si="13"/>
        <v>0</v>
      </c>
      <c r="I65" s="50">
        <f t="shared" si="14"/>
        <v>0</v>
      </c>
      <c r="J65" s="50">
        <f t="shared" si="15"/>
        <v>0</v>
      </c>
      <c r="K65" s="49" t="s">
        <v>19</v>
      </c>
      <c r="L65" s="50">
        <f t="shared" si="10"/>
        <v>0</v>
      </c>
      <c r="M65" s="50">
        <f t="shared" si="11"/>
        <v>0</v>
      </c>
      <c r="N65" s="50">
        <f t="shared" si="4"/>
        <v>0</v>
      </c>
      <c r="O65" s="50">
        <f t="shared" si="6"/>
        <v>0</v>
      </c>
      <c r="P65" s="1" t="s">
        <v>133</v>
      </c>
      <c r="Q65" s="13">
        <v>1</v>
      </c>
      <c r="R65" s="13">
        <v>1</v>
      </c>
      <c r="S65" s="13">
        <v>1</v>
      </c>
      <c r="T65" s="13">
        <v>1</v>
      </c>
    </row>
    <row r="66" spans="1:20" ht="15" customHeight="1">
      <c r="A66" s="50">
        <v>156754</v>
      </c>
      <c r="B66" s="50" t="s">
        <v>77</v>
      </c>
      <c r="C66" s="21" t="s">
        <v>137</v>
      </c>
      <c r="D66" s="50"/>
      <c r="E66" s="50" t="s">
        <v>357</v>
      </c>
      <c r="F66" s="50" t="s">
        <v>340</v>
      </c>
      <c r="G66" s="50">
        <f t="shared" si="12"/>
        <v>0</v>
      </c>
      <c r="H66" s="50">
        <f t="shared" si="13"/>
        <v>0</v>
      </c>
      <c r="I66" s="50">
        <f t="shared" si="14"/>
        <v>0</v>
      </c>
      <c r="J66" s="50">
        <f t="shared" si="15"/>
        <v>0</v>
      </c>
      <c r="K66" s="49" t="s">
        <v>19</v>
      </c>
      <c r="L66" s="50">
        <f t="shared" si="10"/>
        <v>0</v>
      </c>
      <c r="M66" s="50">
        <f t="shared" si="11"/>
        <v>0</v>
      </c>
      <c r="N66" s="50">
        <f t="shared" si="4"/>
        <v>0</v>
      </c>
      <c r="O66" s="50">
        <f t="shared" si="6"/>
        <v>0</v>
      </c>
      <c r="P66" s="1" t="s">
        <v>133</v>
      </c>
      <c r="Q66" s="13">
        <v>1</v>
      </c>
      <c r="R66" s="13">
        <v>1</v>
      </c>
      <c r="S66" s="13">
        <v>1</v>
      </c>
      <c r="T66" s="13">
        <v>1</v>
      </c>
    </row>
    <row r="67" spans="1:20" ht="15" customHeight="1">
      <c r="A67" s="50">
        <v>156754</v>
      </c>
      <c r="B67" s="50" t="s">
        <v>77</v>
      </c>
      <c r="C67" s="21" t="s">
        <v>120</v>
      </c>
      <c r="D67" s="50"/>
      <c r="E67" s="50" t="s">
        <v>357</v>
      </c>
      <c r="F67" s="50" t="s">
        <v>340</v>
      </c>
      <c r="G67" s="50">
        <f aca="true" t="shared" si="16" ref="G67:G98">IF(ISERROR(SEARCH($B67,D67)),0,1)</f>
        <v>0</v>
      </c>
      <c r="H67" s="50">
        <f aca="true" t="shared" si="17" ref="H67:H98">IF(ISERROR(SEARCH($B67,E67)),0,1)</f>
        <v>0</v>
      </c>
      <c r="I67" s="50">
        <f aca="true" t="shared" si="18" ref="I67:I98">IF(ISERROR(SEARCH($B67,F67)),0,1)</f>
        <v>0</v>
      </c>
      <c r="J67" s="50">
        <f aca="true" t="shared" si="19" ref="J67:J98">INT(OR(G67,H67,I67))</f>
        <v>0</v>
      </c>
      <c r="K67" s="49" t="s">
        <v>19</v>
      </c>
      <c r="L67" s="50">
        <f t="shared" si="10"/>
        <v>0</v>
      </c>
      <c r="M67" s="50">
        <f t="shared" si="11"/>
        <v>0</v>
      </c>
      <c r="N67" s="50">
        <f aca="true" t="shared" si="20" ref="N67:N130">IF(ISERROR(SEARCH($B67,K67)),0,1)</f>
        <v>0</v>
      </c>
      <c r="O67" s="50">
        <f t="shared" si="6"/>
        <v>0</v>
      </c>
      <c r="P67" s="1" t="s">
        <v>133</v>
      </c>
      <c r="Q67" s="13">
        <v>1</v>
      </c>
      <c r="R67" s="13">
        <v>1</v>
      </c>
      <c r="S67" s="13">
        <v>1</v>
      </c>
      <c r="T67" s="13">
        <v>1</v>
      </c>
    </row>
    <row r="68" spans="1:20" ht="15" customHeight="1">
      <c r="A68" s="50">
        <v>156754</v>
      </c>
      <c r="B68" s="50" t="s">
        <v>77</v>
      </c>
      <c r="C68" s="21" t="s">
        <v>138</v>
      </c>
      <c r="D68" s="50" t="s">
        <v>54</v>
      </c>
      <c r="E68" s="50" t="s">
        <v>356</v>
      </c>
      <c r="F68" s="50" t="s">
        <v>340</v>
      </c>
      <c r="G68" s="50">
        <f t="shared" si="16"/>
        <v>0</v>
      </c>
      <c r="H68" s="50">
        <f t="shared" si="17"/>
        <v>1</v>
      </c>
      <c r="I68" s="50">
        <f t="shared" si="18"/>
        <v>0</v>
      </c>
      <c r="J68" s="50">
        <f t="shared" si="19"/>
        <v>1</v>
      </c>
      <c r="K68" s="49" t="s">
        <v>19</v>
      </c>
      <c r="L68" s="50">
        <f t="shared" si="10"/>
        <v>0</v>
      </c>
      <c r="M68" s="50">
        <f t="shared" si="11"/>
        <v>0</v>
      </c>
      <c r="N68" s="50">
        <f t="shared" si="20"/>
        <v>0</v>
      </c>
      <c r="O68" s="50">
        <f aca="true" t="shared" si="21" ref="O68:O131">INT(OR(L68,M68,N68))</f>
        <v>0</v>
      </c>
      <c r="P68" s="1" t="s">
        <v>133</v>
      </c>
      <c r="Q68" s="13">
        <v>1</v>
      </c>
      <c r="R68" s="13">
        <v>1</v>
      </c>
      <c r="S68" s="13">
        <v>1</v>
      </c>
      <c r="T68" s="13">
        <v>1</v>
      </c>
    </row>
    <row r="69" spans="1:20" ht="15" customHeight="1">
      <c r="A69" s="50">
        <v>156754</v>
      </c>
      <c r="B69" s="50" t="s">
        <v>77</v>
      </c>
      <c r="C69" s="21" t="s">
        <v>140</v>
      </c>
      <c r="D69" s="49" t="s">
        <v>361</v>
      </c>
      <c r="E69" s="50" t="s">
        <v>362</v>
      </c>
      <c r="F69" s="50" t="s">
        <v>340</v>
      </c>
      <c r="G69" s="50">
        <f t="shared" si="16"/>
        <v>0</v>
      </c>
      <c r="H69" s="50">
        <f t="shared" si="17"/>
        <v>0</v>
      </c>
      <c r="I69" s="50">
        <f t="shared" si="18"/>
        <v>0</v>
      </c>
      <c r="J69" s="50">
        <f t="shared" si="19"/>
        <v>0</v>
      </c>
      <c r="K69" s="49" t="s">
        <v>19</v>
      </c>
      <c r="L69" s="50">
        <f aca="true" t="shared" si="22" ref="L69:L132">IF(ISERROR(SEARCH($B69,K69)),0,1)</f>
        <v>0</v>
      </c>
      <c r="M69" s="50">
        <f aca="true" t="shared" si="23" ref="M69:M132">IF(ISERROR(SEARCH($B69,K69)),0,1)</f>
        <v>0</v>
      </c>
      <c r="N69" s="50">
        <f t="shared" si="20"/>
        <v>0</v>
      </c>
      <c r="O69" s="50">
        <f t="shared" si="21"/>
        <v>0</v>
      </c>
      <c r="P69" s="1" t="s">
        <v>133</v>
      </c>
      <c r="Q69" s="13">
        <v>1</v>
      </c>
      <c r="R69" s="13">
        <v>1</v>
      </c>
      <c r="S69" s="13">
        <v>1</v>
      </c>
      <c r="T69" s="13">
        <v>1</v>
      </c>
    </row>
    <row r="70" spans="1:20" ht="15" customHeight="1">
      <c r="A70" s="50">
        <v>156754</v>
      </c>
      <c r="B70" s="50" t="s">
        <v>77</v>
      </c>
      <c r="C70" s="21" t="s">
        <v>134</v>
      </c>
      <c r="D70" s="49"/>
      <c r="E70" s="50" t="s">
        <v>346</v>
      </c>
      <c r="F70" s="50" t="s">
        <v>340</v>
      </c>
      <c r="G70" s="50">
        <f t="shared" si="16"/>
        <v>0</v>
      </c>
      <c r="H70" s="50">
        <f t="shared" si="17"/>
        <v>1</v>
      </c>
      <c r="I70" s="50">
        <f t="shared" si="18"/>
        <v>0</v>
      </c>
      <c r="J70" s="50">
        <f t="shared" si="19"/>
        <v>1</v>
      </c>
      <c r="K70" s="49" t="s">
        <v>19</v>
      </c>
      <c r="L70" s="50">
        <f t="shared" si="22"/>
        <v>0</v>
      </c>
      <c r="M70" s="50">
        <f t="shared" si="23"/>
        <v>0</v>
      </c>
      <c r="N70" s="50">
        <f t="shared" si="20"/>
        <v>0</v>
      </c>
      <c r="O70" s="50">
        <f t="shared" si="21"/>
        <v>0</v>
      </c>
      <c r="P70" s="1" t="s">
        <v>133</v>
      </c>
      <c r="Q70" s="13">
        <v>1</v>
      </c>
      <c r="R70" s="13">
        <v>1</v>
      </c>
      <c r="S70" s="13">
        <v>1</v>
      </c>
      <c r="T70" s="13">
        <v>1</v>
      </c>
    </row>
    <row r="71" spans="1:20" ht="15" customHeight="1">
      <c r="A71" s="50">
        <v>156754</v>
      </c>
      <c r="B71" s="50" t="s">
        <v>77</v>
      </c>
      <c r="C71" s="21" t="s">
        <v>143</v>
      </c>
      <c r="D71" s="50"/>
      <c r="E71" s="50" t="s">
        <v>360</v>
      </c>
      <c r="F71" s="50" t="s">
        <v>340</v>
      </c>
      <c r="G71" s="50">
        <f t="shared" si="16"/>
        <v>0</v>
      </c>
      <c r="H71" s="50">
        <f t="shared" si="17"/>
        <v>0</v>
      </c>
      <c r="I71" s="50">
        <f t="shared" si="18"/>
        <v>0</v>
      </c>
      <c r="J71" s="50">
        <f t="shared" si="19"/>
        <v>0</v>
      </c>
      <c r="K71" s="49" t="s">
        <v>19</v>
      </c>
      <c r="L71" s="50">
        <f t="shared" si="22"/>
        <v>0</v>
      </c>
      <c r="M71" s="50">
        <f t="shared" si="23"/>
        <v>0</v>
      </c>
      <c r="N71" s="50">
        <f t="shared" si="20"/>
        <v>0</v>
      </c>
      <c r="O71" s="50">
        <f t="shared" si="21"/>
        <v>0</v>
      </c>
      <c r="P71" s="1" t="s">
        <v>133</v>
      </c>
      <c r="Q71" s="13">
        <v>1</v>
      </c>
      <c r="R71" s="13">
        <v>1</v>
      </c>
      <c r="S71" s="13">
        <v>1</v>
      </c>
      <c r="T71" s="13">
        <v>1</v>
      </c>
    </row>
    <row r="72" spans="1:20" ht="15" customHeight="1">
      <c r="A72" s="50">
        <v>156754</v>
      </c>
      <c r="B72" s="50" t="s">
        <v>77</v>
      </c>
      <c r="C72" s="21" t="s">
        <v>144</v>
      </c>
      <c r="D72" s="50"/>
      <c r="E72" s="50"/>
      <c r="F72" s="50" t="s">
        <v>340</v>
      </c>
      <c r="G72" s="50">
        <f t="shared" si="16"/>
        <v>0</v>
      </c>
      <c r="H72" s="50">
        <f t="shared" si="17"/>
        <v>0</v>
      </c>
      <c r="I72" s="50">
        <f t="shared" si="18"/>
        <v>0</v>
      </c>
      <c r="J72" s="50">
        <f t="shared" si="19"/>
        <v>0</v>
      </c>
      <c r="K72" s="49" t="s">
        <v>19</v>
      </c>
      <c r="L72" s="50">
        <f t="shared" si="22"/>
        <v>0</v>
      </c>
      <c r="M72" s="50">
        <f t="shared" si="23"/>
        <v>0</v>
      </c>
      <c r="N72" s="50">
        <f t="shared" si="20"/>
        <v>0</v>
      </c>
      <c r="O72" s="50">
        <f t="shared" si="21"/>
        <v>0</v>
      </c>
      <c r="P72" s="1" t="s">
        <v>133</v>
      </c>
      <c r="Q72" s="13">
        <v>1</v>
      </c>
      <c r="R72" s="13">
        <v>1</v>
      </c>
      <c r="S72" s="13">
        <v>1</v>
      </c>
      <c r="T72" s="13">
        <v>1</v>
      </c>
    </row>
    <row r="73" spans="1:20" ht="15" customHeight="1">
      <c r="A73" s="50">
        <v>162872</v>
      </c>
      <c r="B73" s="50" t="s">
        <v>52</v>
      </c>
      <c r="C73" s="22" t="s">
        <v>146</v>
      </c>
      <c r="D73" s="50" t="s">
        <v>363</v>
      </c>
      <c r="E73" s="50" t="s">
        <v>364</v>
      </c>
      <c r="F73" s="50" t="s">
        <v>340</v>
      </c>
      <c r="G73" s="50">
        <f t="shared" si="16"/>
        <v>1</v>
      </c>
      <c r="H73" s="50">
        <f t="shared" si="17"/>
        <v>1</v>
      </c>
      <c r="I73" s="50">
        <f t="shared" si="18"/>
        <v>1</v>
      </c>
      <c r="J73" s="50">
        <f t="shared" si="19"/>
        <v>1</v>
      </c>
      <c r="K73" s="49" t="s">
        <v>19</v>
      </c>
      <c r="L73" s="50">
        <f t="shared" si="22"/>
        <v>0</v>
      </c>
      <c r="M73" s="50">
        <f t="shared" si="23"/>
        <v>0</v>
      </c>
      <c r="N73" s="50">
        <f t="shared" si="20"/>
        <v>0</v>
      </c>
      <c r="O73" s="50">
        <f t="shared" si="21"/>
        <v>0</v>
      </c>
      <c r="P73" s="59" t="s">
        <v>149</v>
      </c>
      <c r="Q73" s="50">
        <f aca="true" t="shared" si="24" ref="Q73:Q136">IF(ISERROR(SEARCH($B73,P73)),0,1)</f>
        <v>0</v>
      </c>
      <c r="R73" s="50">
        <f aca="true" t="shared" si="25" ref="R73:R136">IF(ISERROR(SEARCH($B73,P73)),0,1)</f>
        <v>0</v>
      </c>
      <c r="S73" s="50">
        <f aca="true" t="shared" si="26" ref="S73:S136">IF(ISERROR(SEARCH($B73,P73)),0,1)</f>
        <v>0</v>
      </c>
      <c r="T73" s="50">
        <f aca="true" t="shared" si="27" ref="T73:T136">INT(OR(Q73,R73,S73))</f>
        <v>0</v>
      </c>
    </row>
    <row r="74" spans="1:20" ht="15" customHeight="1">
      <c r="A74" s="50">
        <v>162872</v>
      </c>
      <c r="B74" s="50" t="s">
        <v>52</v>
      </c>
      <c r="C74" s="22" t="s">
        <v>150</v>
      </c>
      <c r="D74" s="50"/>
      <c r="E74" s="50" t="s">
        <v>358</v>
      </c>
      <c r="F74" s="50" t="s">
        <v>340</v>
      </c>
      <c r="G74" s="50">
        <f t="shared" si="16"/>
        <v>0</v>
      </c>
      <c r="H74" s="50">
        <f t="shared" si="17"/>
        <v>1</v>
      </c>
      <c r="I74" s="50">
        <f t="shared" si="18"/>
        <v>1</v>
      </c>
      <c r="J74" s="50">
        <f t="shared" si="19"/>
        <v>1</v>
      </c>
      <c r="K74" s="49" t="s">
        <v>19</v>
      </c>
      <c r="L74" s="50">
        <f t="shared" si="22"/>
        <v>0</v>
      </c>
      <c r="M74" s="50">
        <f t="shared" si="23"/>
        <v>0</v>
      </c>
      <c r="N74" s="50">
        <f t="shared" si="20"/>
        <v>0</v>
      </c>
      <c r="O74" s="50">
        <f t="shared" si="21"/>
        <v>0</v>
      </c>
      <c r="P74" s="59" t="s">
        <v>149</v>
      </c>
      <c r="Q74" s="50">
        <f t="shared" si="24"/>
        <v>0</v>
      </c>
      <c r="R74" s="50">
        <f t="shared" si="25"/>
        <v>0</v>
      </c>
      <c r="S74" s="50">
        <f t="shared" si="26"/>
        <v>0</v>
      </c>
      <c r="T74" s="50">
        <f t="shared" si="27"/>
        <v>0</v>
      </c>
    </row>
    <row r="75" spans="1:20" ht="15" customHeight="1">
      <c r="A75" s="50">
        <v>162872</v>
      </c>
      <c r="B75" s="50" t="s">
        <v>52</v>
      </c>
      <c r="C75" s="22" t="s">
        <v>151</v>
      </c>
      <c r="D75" s="50" t="s">
        <v>365</v>
      </c>
      <c r="E75" s="50" t="s">
        <v>366</v>
      </c>
      <c r="F75" s="50" t="s">
        <v>340</v>
      </c>
      <c r="G75" s="50">
        <f t="shared" si="16"/>
        <v>0</v>
      </c>
      <c r="H75" s="50">
        <f t="shared" si="17"/>
        <v>1</v>
      </c>
      <c r="I75" s="50">
        <f t="shared" si="18"/>
        <v>1</v>
      </c>
      <c r="J75" s="50">
        <f t="shared" si="19"/>
        <v>1</v>
      </c>
      <c r="K75" s="49" t="s">
        <v>19</v>
      </c>
      <c r="L75" s="50">
        <f t="shared" si="22"/>
        <v>0</v>
      </c>
      <c r="M75" s="50">
        <f t="shared" si="23"/>
        <v>0</v>
      </c>
      <c r="N75" s="50">
        <f t="shared" si="20"/>
        <v>0</v>
      </c>
      <c r="O75" s="50">
        <f t="shared" si="21"/>
        <v>0</v>
      </c>
      <c r="P75" s="59" t="s">
        <v>149</v>
      </c>
      <c r="Q75" s="50">
        <f t="shared" si="24"/>
        <v>0</v>
      </c>
      <c r="R75" s="50">
        <f t="shared" si="25"/>
        <v>0</v>
      </c>
      <c r="S75" s="50">
        <f t="shared" si="26"/>
        <v>0</v>
      </c>
      <c r="T75" s="50">
        <f t="shared" si="27"/>
        <v>0</v>
      </c>
    </row>
    <row r="76" spans="1:20" ht="15" customHeight="1">
      <c r="A76" s="50">
        <v>162872</v>
      </c>
      <c r="B76" s="50" t="s">
        <v>52</v>
      </c>
      <c r="C76" s="22" t="s">
        <v>153</v>
      </c>
      <c r="D76" s="50"/>
      <c r="E76" s="50" t="s">
        <v>358</v>
      </c>
      <c r="F76" s="50" t="s">
        <v>340</v>
      </c>
      <c r="G76" s="50">
        <f t="shared" si="16"/>
        <v>0</v>
      </c>
      <c r="H76" s="50">
        <f t="shared" si="17"/>
        <v>1</v>
      </c>
      <c r="I76" s="50">
        <f t="shared" si="18"/>
        <v>1</v>
      </c>
      <c r="J76" s="50">
        <f t="shared" si="19"/>
        <v>1</v>
      </c>
      <c r="K76" s="49" t="s">
        <v>19</v>
      </c>
      <c r="L76" s="50">
        <f t="shared" si="22"/>
        <v>0</v>
      </c>
      <c r="M76" s="50">
        <f t="shared" si="23"/>
        <v>0</v>
      </c>
      <c r="N76" s="50">
        <f t="shared" si="20"/>
        <v>0</v>
      </c>
      <c r="O76" s="50">
        <f t="shared" si="21"/>
        <v>0</v>
      </c>
      <c r="P76" s="59" t="s">
        <v>149</v>
      </c>
      <c r="Q76" s="50">
        <f t="shared" si="24"/>
        <v>0</v>
      </c>
      <c r="R76" s="50">
        <f t="shared" si="25"/>
        <v>0</v>
      </c>
      <c r="S76" s="50">
        <f t="shared" si="26"/>
        <v>0</v>
      </c>
      <c r="T76" s="50">
        <f t="shared" si="27"/>
        <v>0</v>
      </c>
    </row>
    <row r="77" spans="1:20" ht="15" customHeight="1">
      <c r="A77" s="50">
        <v>162872</v>
      </c>
      <c r="B77" s="50" t="s">
        <v>52</v>
      </c>
      <c r="C77" s="22" t="s">
        <v>155</v>
      </c>
      <c r="D77" s="50"/>
      <c r="E77" s="50" t="s">
        <v>367</v>
      </c>
      <c r="F77" s="50" t="s">
        <v>340</v>
      </c>
      <c r="G77" s="50">
        <f t="shared" si="16"/>
        <v>0</v>
      </c>
      <c r="H77" s="50">
        <f t="shared" si="17"/>
        <v>1</v>
      </c>
      <c r="I77" s="50">
        <f t="shared" si="18"/>
        <v>1</v>
      </c>
      <c r="J77" s="50">
        <f t="shared" si="19"/>
        <v>1</v>
      </c>
      <c r="K77" s="49" t="s">
        <v>19</v>
      </c>
      <c r="L77" s="50">
        <f t="shared" si="22"/>
        <v>0</v>
      </c>
      <c r="M77" s="50">
        <f t="shared" si="23"/>
        <v>0</v>
      </c>
      <c r="N77" s="50">
        <f t="shared" si="20"/>
        <v>0</v>
      </c>
      <c r="O77" s="50">
        <f t="shared" si="21"/>
        <v>0</v>
      </c>
      <c r="P77" s="59" t="s">
        <v>149</v>
      </c>
      <c r="Q77" s="50">
        <f t="shared" si="24"/>
        <v>0</v>
      </c>
      <c r="R77" s="50">
        <f t="shared" si="25"/>
        <v>0</v>
      </c>
      <c r="S77" s="50">
        <f t="shared" si="26"/>
        <v>0</v>
      </c>
      <c r="T77" s="50">
        <f t="shared" si="27"/>
        <v>0</v>
      </c>
    </row>
    <row r="78" spans="1:20" ht="15" customHeight="1">
      <c r="A78" s="50">
        <v>162872</v>
      </c>
      <c r="B78" s="50" t="s">
        <v>52</v>
      </c>
      <c r="C78" s="22" t="s">
        <v>157</v>
      </c>
      <c r="D78" s="50"/>
      <c r="E78" s="50" t="s">
        <v>364</v>
      </c>
      <c r="F78" s="50" t="s">
        <v>340</v>
      </c>
      <c r="G78" s="50">
        <f t="shared" si="16"/>
        <v>0</v>
      </c>
      <c r="H78" s="50">
        <f t="shared" si="17"/>
        <v>1</v>
      </c>
      <c r="I78" s="50">
        <f t="shared" si="18"/>
        <v>1</v>
      </c>
      <c r="J78" s="50">
        <f t="shared" si="19"/>
        <v>1</v>
      </c>
      <c r="K78" s="49" t="s">
        <v>19</v>
      </c>
      <c r="L78" s="50">
        <f t="shared" si="22"/>
        <v>0</v>
      </c>
      <c r="M78" s="50">
        <f t="shared" si="23"/>
        <v>0</v>
      </c>
      <c r="N78" s="50">
        <f t="shared" si="20"/>
        <v>0</v>
      </c>
      <c r="O78" s="50">
        <f t="shared" si="21"/>
        <v>0</v>
      </c>
      <c r="P78" s="59" t="s">
        <v>149</v>
      </c>
      <c r="Q78" s="50">
        <f t="shared" si="24"/>
        <v>0</v>
      </c>
      <c r="R78" s="50">
        <f t="shared" si="25"/>
        <v>0</v>
      </c>
      <c r="S78" s="50">
        <f t="shared" si="26"/>
        <v>0</v>
      </c>
      <c r="T78" s="50">
        <f t="shared" si="27"/>
        <v>0</v>
      </c>
    </row>
    <row r="79" spans="1:20" ht="15" customHeight="1">
      <c r="A79" s="50">
        <v>162872</v>
      </c>
      <c r="B79" s="50" t="s">
        <v>52</v>
      </c>
      <c r="C79" s="19" t="s">
        <v>158</v>
      </c>
      <c r="D79" s="50"/>
      <c r="E79" s="50"/>
      <c r="F79" s="50" t="s">
        <v>340</v>
      </c>
      <c r="G79" s="50">
        <f t="shared" si="16"/>
        <v>0</v>
      </c>
      <c r="H79" s="50">
        <f t="shared" si="17"/>
        <v>0</v>
      </c>
      <c r="I79" s="50">
        <f t="shared" si="18"/>
        <v>1</v>
      </c>
      <c r="J79" s="50">
        <f t="shared" si="19"/>
        <v>1</v>
      </c>
      <c r="K79" s="49" t="s">
        <v>19</v>
      </c>
      <c r="L79" s="50">
        <f t="shared" si="22"/>
        <v>0</v>
      </c>
      <c r="M79" s="50">
        <f t="shared" si="23"/>
        <v>0</v>
      </c>
      <c r="N79" s="50">
        <f t="shared" si="20"/>
        <v>0</v>
      </c>
      <c r="O79" s="50">
        <f t="shared" si="21"/>
        <v>0</v>
      </c>
      <c r="P79" s="59" t="s">
        <v>149</v>
      </c>
      <c r="Q79" s="50">
        <f t="shared" si="24"/>
        <v>0</v>
      </c>
      <c r="R79" s="50">
        <f t="shared" si="25"/>
        <v>0</v>
      </c>
      <c r="S79" s="50">
        <f t="shared" si="26"/>
        <v>0</v>
      </c>
      <c r="T79" s="50">
        <f t="shared" si="27"/>
        <v>0</v>
      </c>
    </row>
    <row r="80" spans="1:20" ht="15" customHeight="1">
      <c r="A80" s="50">
        <v>162872</v>
      </c>
      <c r="B80" s="50" t="s">
        <v>52</v>
      </c>
      <c r="C80" s="22" t="s">
        <v>161</v>
      </c>
      <c r="D80" s="50" t="s">
        <v>54</v>
      </c>
      <c r="E80" s="50" t="s">
        <v>368</v>
      </c>
      <c r="F80" s="50" t="s">
        <v>340</v>
      </c>
      <c r="G80" s="50">
        <f t="shared" si="16"/>
        <v>0</v>
      </c>
      <c r="H80" s="50">
        <f t="shared" si="17"/>
        <v>0</v>
      </c>
      <c r="I80" s="50">
        <f t="shared" si="18"/>
        <v>1</v>
      </c>
      <c r="J80" s="50">
        <f t="shared" si="19"/>
        <v>1</v>
      </c>
      <c r="K80" s="49" t="s">
        <v>19</v>
      </c>
      <c r="L80" s="50">
        <f t="shared" si="22"/>
        <v>0</v>
      </c>
      <c r="M80" s="50">
        <f t="shared" si="23"/>
        <v>0</v>
      </c>
      <c r="N80" s="50">
        <f t="shared" si="20"/>
        <v>0</v>
      </c>
      <c r="O80" s="50">
        <f t="shared" si="21"/>
        <v>0</v>
      </c>
      <c r="P80" s="59" t="s">
        <v>149</v>
      </c>
      <c r="Q80" s="50">
        <f t="shared" si="24"/>
        <v>0</v>
      </c>
      <c r="R80" s="50">
        <f t="shared" si="25"/>
        <v>0</v>
      </c>
      <c r="S80" s="50">
        <f t="shared" si="26"/>
        <v>0</v>
      </c>
      <c r="T80" s="50">
        <f t="shared" si="27"/>
        <v>0</v>
      </c>
    </row>
    <row r="81" spans="1:20" ht="15" customHeight="1">
      <c r="A81" s="50">
        <v>162872</v>
      </c>
      <c r="B81" s="50" t="s">
        <v>52</v>
      </c>
      <c r="C81" s="23" t="s">
        <v>157</v>
      </c>
      <c r="D81" s="50"/>
      <c r="E81" s="50" t="s">
        <v>364</v>
      </c>
      <c r="F81" s="50" t="s">
        <v>340</v>
      </c>
      <c r="G81" s="50">
        <f t="shared" si="16"/>
        <v>0</v>
      </c>
      <c r="H81" s="50">
        <f t="shared" si="17"/>
        <v>1</v>
      </c>
      <c r="I81" s="50">
        <f t="shared" si="18"/>
        <v>1</v>
      </c>
      <c r="J81" s="50">
        <f t="shared" si="19"/>
        <v>1</v>
      </c>
      <c r="K81" s="49" t="s">
        <v>19</v>
      </c>
      <c r="L81" s="50">
        <f t="shared" si="22"/>
        <v>0</v>
      </c>
      <c r="M81" s="50">
        <f t="shared" si="23"/>
        <v>0</v>
      </c>
      <c r="N81" s="50">
        <f t="shared" si="20"/>
        <v>0</v>
      </c>
      <c r="O81" s="50">
        <f t="shared" si="21"/>
        <v>0</v>
      </c>
      <c r="P81" s="59" t="s">
        <v>149</v>
      </c>
      <c r="Q81" s="50">
        <f t="shared" si="24"/>
        <v>0</v>
      </c>
      <c r="R81" s="50">
        <f t="shared" si="25"/>
        <v>0</v>
      </c>
      <c r="S81" s="50">
        <f t="shared" si="26"/>
        <v>0</v>
      </c>
      <c r="T81" s="50">
        <f t="shared" si="27"/>
        <v>0</v>
      </c>
    </row>
    <row r="82" spans="1:20" ht="15" customHeight="1">
      <c r="A82" s="50">
        <v>162872</v>
      </c>
      <c r="B82" s="50" t="s">
        <v>52</v>
      </c>
      <c r="C82" s="23" t="s">
        <v>157</v>
      </c>
      <c r="D82" s="50"/>
      <c r="E82" s="50" t="s">
        <v>364</v>
      </c>
      <c r="F82" s="50" t="s">
        <v>340</v>
      </c>
      <c r="G82" s="50">
        <f t="shared" si="16"/>
        <v>0</v>
      </c>
      <c r="H82" s="50">
        <f t="shared" si="17"/>
        <v>1</v>
      </c>
      <c r="I82" s="50">
        <f t="shared" si="18"/>
        <v>1</v>
      </c>
      <c r="J82" s="50">
        <f t="shared" si="19"/>
        <v>1</v>
      </c>
      <c r="K82" s="49" t="s">
        <v>19</v>
      </c>
      <c r="L82" s="50">
        <f t="shared" si="22"/>
        <v>0</v>
      </c>
      <c r="M82" s="50">
        <f t="shared" si="23"/>
        <v>0</v>
      </c>
      <c r="N82" s="50">
        <f t="shared" si="20"/>
        <v>0</v>
      </c>
      <c r="O82" s="50">
        <f t="shared" si="21"/>
        <v>0</v>
      </c>
      <c r="P82" s="59" t="s">
        <v>149</v>
      </c>
      <c r="Q82" s="50">
        <f t="shared" si="24"/>
        <v>0</v>
      </c>
      <c r="R82" s="50">
        <f t="shared" si="25"/>
        <v>0</v>
      </c>
      <c r="S82" s="50">
        <f t="shared" si="26"/>
        <v>0</v>
      </c>
      <c r="T82" s="50">
        <f t="shared" si="27"/>
        <v>0</v>
      </c>
    </row>
    <row r="83" spans="1:20" ht="15" customHeight="1">
      <c r="A83" s="50">
        <v>164688</v>
      </c>
      <c r="B83" s="50" t="s">
        <v>52</v>
      </c>
      <c r="C83" s="24" t="s">
        <v>162</v>
      </c>
      <c r="D83" s="50"/>
      <c r="E83" s="50" t="s">
        <v>369</v>
      </c>
      <c r="F83" s="50" t="s">
        <v>340</v>
      </c>
      <c r="G83" s="50">
        <f t="shared" si="16"/>
        <v>0</v>
      </c>
      <c r="H83" s="50">
        <f t="shared" si="17"/>
        <v>0</v>
      </c>
      <c r="I83" s="50">
        <f t="shared" si="18"/>
        <v>1</v>
      </c>
      <c r="J83" s="50">
        <f t="shared" si="19"/>
        <v>1</v>
      </c>
      <c r="K83" s="49" t="s">
        <v>19</v>
      </c>
      <c r="L83" s="50">
        <f t="shared" si="22"/>
        <v>0</v>
      </c>
      <c r="M83" s="50">
        <f t="shared" si="23"/>
        <v>0</v>
      </c>
      <c r="N83" s="50">
        <f t="shared" si="20"/>
        <v>0</v>
      </c>
      <c r="O83" s="50">
        <f t="shared" si="21"/>
        <v>0</v>
      </c>
      <c r="P83" s="1" t="s">
        <v>165</v>
      </c>
      <c r="Q83" s="50">
        <f t="shared" si="24"/>
        <v>1</v>
      </c>
      <c r="R83" s="50">
        <f t="shared" si="25"/>
        <v>1</v>
      </c>
      <c r="S83" s="50">
        <f t="shared" si="26"/>
        <v>1</v>
      </c>
      <c r="T83" s="50">
        <f t="shared" si="27"/>
        <v>1</v>
      </c>
    </row>
    <row r="84" spans="1:20" ht="15" customHeight="1">
      <c r="A84" s="50">
        <v>164688</v>
      </c>
      <c r="B84" s="50" t="s">
        <v>52</v>
      </c>
      <c r="C84" s="24" t="s">
        <v>166</v>
      </c>
      <c r="D84" s="50"/>
      <c r="E84" s="50" t="s">
        <v>360</v>
      </c>
      <c r="F84" s="50" t="s">
        <v>340</v>
      </c>
      <c r="G84" s="50">
        <f t="shared" si="16"/>
        <v>0</v>
      </c>
      <c r="H84" s="50">
        <f t="shared" si="17"/>
        <v>0</v>
      </c>
      <c r="I84" s="50">
        <f t="shared" si="18"/>
        <v>1</v>
      </c>
      <c r="J84" s="50">
        <f t="shared" si="19"/>
        <v>1</v>
      </c>
      <c r="K84" s="49" t="s">
        <v>19</v>
      </c>
      <c r="L84" s="50">
        <f t="shared" si="22"/>
        <v>0</v>
      </c>
      <c r="M84" s="50">
        <f t="shared" si="23"/>
        <v>0</v>
      </c>
      <c r="N84" s="50">
        <f t="shared" si="20"/>
        <v>0</v>
      </c>
      <c r="O84" s="50">
        <f t="shared" si="21"/>
        <v>0</v>
      </c>
      <c r="P84" s="1" t="s">
        <v>165</v>
      </c>
      <c r="Q84" s="50">
        <f t="shared" si="24"/>
        <v>1</v>
      </c>
      <c r="R84" s="50">
        <f t="shared" si="25"/>
        <v>1</v>
      </c>
      <c r="S84" s="50">
        <f t="shared" si="26"/>
        <v>1</v>
      </c>
      <c r="T84" s="50">
        <f t="shared" si="27"/>
        <v>1</v>
      </c>
    </row>
    <row r="85" spans="1:20" ht="15" customHeight="1">
      <c r="A85" s="50">
        <v>164688</v>
      </c>
      <c r="B85" s="50" t="s">
        <v>52</v>
      </c>
      <c r="C85" s="24" t="s">
        <v>167</v>
      </c>
      <c r="D85" s="50" t="s">
        <v>75</v>
      </c>
      <c r="E85" s="50" t="s">
        <v>75</v>
      </c>
      <c r="F85" s="50" t="s">
        <v>340</v>
      </c>
      <c r="G85" s="50">
        <f t="shared" si="16"/>
        <v>0</v>
      </c>
      <c r="H85" s="50">
        <f t="shared" si="17"/>
        <v>0</v>
      </c>
      <c r="I85" s="50">
        <f t="shared" si="18"/>
        <v>1</v>
      </c>
      <c r="J85" s="50">
        <f t="shared" si="19"/>
        <v>1</v>
      </c>
      <c r="K85" s="49" t="s">
        <v>19</v>
      </c>
      <c r="L85" s="50">
        <f t="shared" si="22"/>
        <v>0</v>
      </c>
      <c r="M85" s="50">
        <f t="shared" si="23"/>
        <v>0</v>
      </c>
      <c r="N85" s="50">
        <f t="shared" si="20"/>
        <v>0</v>
      </c>
      <c r="O85" s="50">
        <f t="shared" si="21"/>
        <v>0</v>
      </c>
      <c r="P85" s="1" t="s">
        <v>165</v>
      </c>
      <c r="Q85" s="50">
        <f t="shared" si="24"/>
        <v>1</v>
      </c>
      <c r="R85" s="50">
        <f t="shared" si="25"/>
        <v>1</v>
      </c>
      <c r="S85" s="50">
        <f t="shared" si="26"/>
        <v>1</v>
      </c>
      <c r="T85" s="50">
        <f t="shared" si="27"/>
        <v>1</v>
      </c>
    </row>
    <row r="86" spans="1:20" ht="15" customHeight="1">
      <c r="A86" s="50">
        <v>164688</v>
      </c>
      <c r="B86" s="50" t="s">
        <v>52</v>
      </c>
      <c r="C86" s="24" t="s">
        <v>53</v>
      </c>
      <c r="D86" s="50"/>
      <c r="E86" s="50" t="s">
        <v>52</v>
      </c>
      <c r="F86" s="50" t="s">
        <v>340</v>
      </c>
      <c r="G86" s="50">
        <f t="shared" si="16"/>
        <v>0</v>
      </c>
      <c r="H86" s="50">
        <f t="shared" si="17"/>
        <v>1</v>
      </c>
      <c r="I86" s="50">
        <f t="shared" si="18"/>
        <v>1</v>
      </c>
      <c r="J86" s="50">
        <f t="shared" si="19"/>
        <v>1</v>
      </c>
      <c r="K86" s="49" t="s">
        <v>19</v>
      </c>
      <c r="L86" s="50">
        <f t="shared" si="22"/>
        <v>0</v>
      </c>
      <c r="M86" s="50">
        <f t="shared" si="23"/>
        <v>0</v>
      </c>
      <c r="N86" s="50">
        <f t="shared" si="20"/>
        <v>0</v>
      </c>
      <c r="O86" s="50">
        <f t="shared" si="21"/>
        <v>0</v>
      </c>
      <c r="P86" s="1" t="s">
        <v>165</v>
      </c>
      <c r="Q86" s="50">
        <f t="shared" si="24"/>
        <v>1</v>
      </c>
      <c r="R86" s="50">
        <f t="shared" si="25"/>
        <v>1</v>
      </c>
      <c r="S86" s="50">
        <f t="shared" si="26"/>
        <v>1</v>
      </c>
      <c r="T86" s="50">
        <f t="shared" si="27"/>
        <v>1</v>
      </c>
    </row>
    <row r="87" spans="1:20" ht="15" customHeight="1">
      <c r="A87" s="50">
        <v>164688</v>
      </c>
      <c r="B87" s="50" t="s">
        <v>52</v>
      </c>
      <c r="C87" s="24" t="s">
        <v>170</v>
      </c>
      <c r="D87" s="50"/>
      <c r="E87" s="50"/>
      <c r="F87" s="50" t="s">
        <v>340</v>
      </c>
      <c r="G87" s="50">
        <f t="shared" si="16"/>
        <v>0</v>
      </c>
      <c r="H87" s="50">
        <f t="shared" si="17"/>
        <v>0</v>
      </c>
      <c r="I87" s="50">
        <f t="shared" si="18"/>
        <v>1</v>
      </c>
      <c r="J87" s="50">
        <f t="shared" si="19"/>
        <v>1</v>
      </c>
      <c r="K87" s="49" t="s">
        <v>19</v>
      </c>
      <c r="L87" s="50">
        <f t="shared" si="22"/>
        <v>0</v>
      </c>
      <c r="M87" s="50">
        <f t="shared" si="23"/>
        <v>0</v>
      </c>
      <c r="N87" s="50">
        <f t="shared" si="20"/>
        <v>0</v>
      </c>
      <c r="O87" s="50">
        <f t="shared" si="21"/>
        <v>0</v>
      </c>
      <c r="P87" s="1" t="s">
        <v>165</v>
      </c>
      <c r="Q87" s="50">
        <f t="shared" si="24"/>
        <v>1</v>
      </c>
      <c r="R87" s="50">
        <f t="shared" si="25"/>
        <v>1</v>
      </c>
      <c r="S87" s="50">
        <f t="shared" si="26"/>
        <v>1</v>
      </c>
      <c r="T87" s="50">
        <f t="shared" si="27"/>
        <v>1</v>
      </c>
    </row>
    <row r="88" spans="1:20" ht="15" customHeight="1">
      <c r="A88" s="50">
        <v>164688</v>
      </c>
      <c r="B88" s="50" t="s">
        <v>52</v>
      </c>
      <c r="C88" s="24" t="s">
        <v>171</v>
      </c>
      <c r="D88" s="50"/>
      <c r="E88" s="50" t="s">
        <v>336</v>
      </c>
      <c r="F88" s="50" t="s">
        <v>340</v>
      </c>
      <c r="G88" s="50">
        <f t="shared" si="16"/>
        <v>0</v>
      </c>
      <c r="H88" s="50">
        <f t="shared" si="17"/>
        <v>0</v>
      </c>
      <c r="I88" s="50">
        <f t="shared" si="18"/>
        <v>1</v>
      </c>
      <c r="J88" s="50">
        <f t="shared" si="19"/>
        <v>1</v>
      </c>
      <c r="K88" s="49" t="s">
        <v>19</v>
      </c>
      <c r="L88" s="50">
        <f t="shared" si="22"/>
        <v>0</v>
      </c>
      <c r="M88" s="50">
        <f t="shared" si="23"/>
        <v>0</v>
      </c>
      <c r="N88" s="50">
        <f t="shared" si="20"/>
        <v>0</v>
      </c>
      <c r="O88" s="50">
        <f t="shared" si="21"/>
        <v>0</v>
      </c>
      <c r="P88" s="1" t="s">
        <v>165</v>
      </c>
      <c r="Q88" s="50">
        <f t="shared" si="24"/>
        <v>1</v>
      </c>
      <c r="R88" s="50">
        <f t="shared" si="25"/>
        <v>1</v>
      </c>
      <c r="S88" s="50">
        <f t="shared" si="26"/>
        <v>1</v>
      </c>
      <c r="T88" s="50">
        <f t="shared" si="27"/>
        <v>1</v>
      </c>
    </row>
    <row r="89" spans="1:20" ht="15" customHeight="1">
      <c r="A89" s="50">
        <v>164688</v>
      </c>
      <c r="B89" s="50" t="s">
        <v>52</v>
      </c>
      <c r="C89" s="24" t="s">
        <v>48</v>
      </c>
      <c r="D89" s="50"/>
      <c r="E89" s="50" t="s">
        <v>52</v>
      </c>
      <c r="F89" s="50" t="s">
        <v>340</v>
      </c>
      <c r="G89" s="50">
        <f t="shared" si="16"/>
        <v>0</v>
      </c>
      <c r="H89" s="50">
        <f t="shared" si="17"/>
        <v>1</v>
      </c>
      <c r="I89" s="50">
        <f t="shared" si="18"/>
        <v>1</v>
      </c>
      <c r="J89" s="50">
        <f t="shared" si="19"/>
        <v>1</v>
      </c>
      <c r="K89" s="49" t="s">
        <v>19</v>
      </c>
      <c r="L89" s="50">
        <f t="shared" si="22"/>
        <v>0</v>
      </c>
      <c r="M89" s="50">
        <f t="shared" si="23"/>
        <v>0</v>
      </c>
      <c r="N89" s="50">
        <f t="shared" si="20"/>
        <v>0</v>
      </c>
      <c r="O89" s="50">
        <f t="shared" si="21"/>
        <v>0</v>
      </c>
      <c r="P89" s="1" t="s">
        <v>165</v>
      </c>
      <c r="Q89" s="50">
        <f t="shared" si="24"/>
        <v>1</v>
      </c>
      <c r="R89" s="50">
        <f t="shared" si="25"/>
        <v>1</v>
      </c>
      <c r="S89" s="50">
        <f t="shared" si="26"/>
        <v>1</v>
      </c>
      <c r="T89" s="50">
        <f t="shared" si="27"/>
        <v>1</v>
      </c>
    </row>
    <row r="90" spans="1:20" ht="15" customHeight="1">
      <c r="A90" s="50">
        <v>164688</v>
      </c>
      <c r="B90" s="50" t="s">
        <v>52</v>
      </c>
      <c r="C90" s="24" t="s">
        <v>174</v>
      </c>
      <c r="D90" s="50"/>
      <c r="E90" s="50" t="s">
        <v>336</v>
      </c>
      <c r="F90" s="50" t="s">
        <v>340</v>
      </c>
      <c r="G90" s="50">
        <f t="shared" si="16"/>
        <v>0</v>
      </c>
      <c r="H90" s="50">
        <f t="shared" si="17"/>
        <v>0</v>
      </c>
      <c r="I90" s="50">
        <f t="shared" si="18"/>
        <v>1</v>
      </c>
      <c r="J90" s="50">
        <f t="shared" si="19"/>
        <v>1</v>
      </c>
      <c r="K90" s="49" t="s">
        <v>19</v>
      </c>
      <c r="L90" s="50">
        <f t="shared" si="22"/>
        <v>0</v>
      </c>
      <c r="M90" s="50">
        <f t="shared" si="23"/>
        <v>0</v>
      </c>
      <c r="N90" s="50">
        <f t="shared" si="20"/>
        <v>0</v>
      </c>
      <c r="O90" s="50">
        <f t="shared" si="21"/>
        <v>0</v>
      </c>
      <c r="P90" s="1" t="s">
        <v>165</v>
      </c>
      <c r="Q90" s="50">
        <f t="shared" si="24"/>
        <v>1</v>
      </c>
      <c r="R90" s="50">
        <f t="shared" si="25"/>
        <v>1</v>
      </c>
      <c r="S90" s="50">
        <f t="shared" si="26"/>
        <v>1</v>
      </c>
      <c r="T90" s="50">
        <f t="shared" si="27"/>
        <v>1</v>
      </c>
    </row>
    <row r="91" spans="1:20" ht="15" customHeight="1">
      <c r="A91" s="50">
        <v>164688</v>
      </c>
      <c r="B91" s="50" t="s">
        <v>52</v>
      </c>
      <c r="C91" s="24" t="s">
        <v>176</v>
      </c>
      <c r="D91" s="50"/>
      <c r="E91" s="50" t="s">
        <v>336</v>
      </c>
      <c r="F91" s="50" t="s">
        <v>340</v>
      </c>
      <c r="G91" s="50">
        <f t="shared" si="16"/>
        <v>0</v>
      </c>
      <c r="H91" s="50">
        <f t="shared" si="17"/>
        <v>0</v>
      </c>
      <c r="I91" s="50">
        <f t="shared" si="18"/>
        <v>1</v>
      </c>
      <c r="J91" s="50">
        <f t="shared" si="19"/>
        <v>1</v>
      </c>
      <c r="K91" s="49" t="s">
        <v>19</v>
      </c>
      <c r="L91" s="50">
        <f t="shared" si="22"/>
        <v>0</v>
      </c>
      <c r="M91" s="50">
        <f t="shared" si="23"/>
        <v>0</v>
      </c>
      <c r="N91" s="50">
        <f t="shared" si="20"/>
        <v>0</v>
      </c>
      <c r="O91" s="50">
        <f t="shared" si="21"/>
        <v>0</v>
      </c>
      <c r="P91" s="1" t="s">
        <v>165</v>
      </c>
      <c r="Q91" s="50">
        <f t="shared" si="24"/>
        <v>1</v>
      </c>
      <c r="R91" s="50">
        <f t="shared" si="25"/>
        <v>1</v>
      </c>
      <c r="S91" s="50">
        <f t="shared" si="26"/>
        <v>1</v>
      </c>
      <c r="T91" s="50">
        <f t="shared" si="27"/>
        <v>1</v>
      </c>
    </row>
    <row r="92" spans="1:20" ht="15" customHeight="1">
      <c r="A92" s="50">
        <v>164688</v>
      </c>
      <c r="B92" s="50" t="s">
        <v>52</v>
      </c>
      <c r="C92" s="24" t="s">
        <v>177</v>
      </c>
      <c r="D92" s="49"/>
      <c r="E92" s="50" t="s">
        <v>336</v>
      </c>
      <c r="F92" s="50" t="s">
        <v>340</v>
      </c>
      <c r="G92" s="50">
        <f t="shared" si="16"/>
        <v>0</v>
      </c>
      <c r="H92" s="50">
        <f t="shared" si="17"/>
        <v>0</v>
      </c>
      <c r="I92" s="50">
        <f t="shared" si="18"/>
        <v>1</v>
      </c>
      <c r="J92" s="50">
        <f t="shared" si="19"/>
        <v>1</v>
      </c>
      <c r="K92" s="49" t="s">
        <v>19</v>
      </c>
      <c r="L92" s="50">
        <f t="shared" si="22"/>
        <v>0</v>
      </c>
      <c r="M92" s="50">
        <f t="shared" si="23"/>
        <v>0</v>
      </c>
      <c r="N92" s="50">
        <f t="shared" si="20"/>
        <v>0</v>
      </c>
      <c r="O92" s="50">
        <f t="shared" si="21"/>
        <v>0</v>
      </c>
      <c r="P92" s="1" t="s">
        <v>165</v>
      </c>
      <c r="Q92" s="50">
        <f t="shared" si="24"/>
        <v>1</v>
      </c>
      <c r="R92" s="50">
        <f t="shared" si="25"/>
        <v>1</v>
      </c>
      <c r="S92" s="50">
        <f t="shared" si="26"/>
        <v>1</v>
      </c>
      <c r="T92" s="50">
        <f t="shared" si="27"/>
        <v>1</v>
      </c>
    </row>
    <row r="93" spans="1:20" ht="15" customHeight="1">
      <c r="A93" s="50">
        <v>166966</v>
      </c>
      <c r="B93" s="50" t="s">
        <v>77</v>
      </c>
      <c r="C93" s="25" t="s">
        <v>178</v>
      </c>
      <c r="D93" s="50"/>
      <c r="E93" s="50" t="s">
        <v>370</v>
      </c>
      <c r="F93" s="50" t="s">
        <v>340</v>
      </c>
      <c r="G93" s="50">
        <f t="shared" si="16"/>
        <v>0</v>
      </c>
      <c r="H93" s="50">
        <f t="shared" si="17"/>
        <v>0</v>
      </c>
      <c r="I93" s="50">
        <f t="shared" si="18"/>
        <v>0</v>
      </c>
      <c r="J93" s="50">
        <f t="shared" si="19"/>
        <v>0</v>
      </c>
      <c r="K93" s="49" t="s">
        <v>19</v>
      </c>
      <c r="L93" s="50">
        <f t="shared" si="22"/>
        <v>0</v>
      </c>
      <c r="M93" s="50">
        <f t="shared" si="23"/>
        <v>0</v>
      </c>
      <c r="N93" s="50">
        <f t="shared" si="20"/>
        <v>0</v>
      </c>
      <c r="O93" s="50">
        <f t="shared" si="21"/>
        <v>0</v>
      </c>
      <c r="P93" s="1" t="s">
        <v>180</v>
      </c>
      <c r="Q93" s="50">
        <f t="shared" si="24"/>
        <v>0</v>
      </c>
      <c r="R93" s="50">
        <f t="shared" si="25"/>
        <v>0</v>
      </c>
      <c r="S93" s="50">
        <f t="shared" si="26"/>
        <v>0</v>
      </c>
      <c r="T93" s="50">
        <f t="shared" si="27"/>
        <v>0</v>
      </c>
    </row>
    <row r="94" spans="1:20" ht="15" customHeight="1">
      <c r="A94" s="50">
        <v>166966</v>
      </c>
      <c r="B94" s="50" t="s">
        <v>77</v>
      </c>
      <c r="C94" s="25" t="s">
        <v>181</v>
      </c>
      <c r="D94" s="50"/>
      <c r="E94" s="50" t="s">
        <v>371</v>
      </c>
      <c r="F94" s="50" t="s">
        <v>340</v>
      </c>
      <c r="G94" s="50">
        <f t="shared" si="16"/>
        <v>0</v>
      </c>
      <c r="H94" s="50">
        <f t="shared" si="17"/>
        <v>0</v>
      </c>
      <c r="I94" s="50">
        <f t="shared" si="18"/>
        <v>0</v>
      </c>
      <c r="J94" s="50">
        <f t="shared" si="19"/>
        <v>0</v>
      </c>
      <c r="K94" s="49" t="s">
        <v>19</v>
      </c>
      <c r="L94" s="50">
        <f t="shared" si="22"/>
        <v>0</v>
      </c>
      <c r="M94" s="50">
        <f t="shared" si="23"/>
        <v>0</v>
      </c>
      <c r="N94" s="50">
        <f t="shared" si="20"/>
        <v>0</v>
      </c>
      <c r="O94" s="50">
        <f t="shared" si="21"/>
        <v>0</v>
      </c>
      <c r="P94" s="1" t="s">
        <v>180</v>
      </c>
      <c r="Q94" s="50">
        <f t="shared" si="24"/>
        <v>0</v>
      </c>
      <c r="R94" s="50">
        <f t="shared" si="25"/>
        <v>0</v>
      </c>
      <c r="S94" s="50">
        <f t="shared" si="26"/>
        <v>0</v>
      </c>
      <c r="T94" s="50">
        <f t="shared" si="27"/>
        <v>0</v>
      </c>
    </row>
    <row r="95" spans="1:20" ht="15" customHeight="1">
      <c r="A95" s="50">
        <v>166966</v>
      </c>
      <c r="B95" s="50" t="s">
        <v>77</v>
      </c>
      <c r="C95" s="25" t="s">
        <v>182</v>
      </c>
      <c r="D95" s="50"/>
      <c r="E95" s="50" t="s">
        <v>357</v>
      </c>
      <c r="F95" s="50" t="s">
        <v>340</v>
      </c>
      <c r="G95" s="50">
        <f t="shared" si="16"/>
        <v>0</v>
      </c>
      <c r="H95" s="50">
        <f t="shared" si="17"/>
        <v>0</v>
      </c>
      <c r="I95" s="50">
        <f t="shared" si="18"/>
        <v>0</v>
      </c>
      <c r="J95" s="50">
        <f t="shared" si="19"/>
        <v>0</v>
      </c>
      <c r="K95" s="49" t="s">
        <v>19</v>
      </c>
      <c r="L95" s="50">
        <f t="shared" si="22"/>
        <v>0</v>
      </c>
      <c r="M95" s="50">
        <f t="shared" si="23"/>
        <v>0</v>
      </c>
      <c r="N95" s="50">
        <f t="shared" si="20"/>
        <v>0</v>
      </c>
      <c r="O95" s="50">
        <f t="shared" si="21"/>
        <v>0</v>
      </c>
      <c r="P95" s="1" t="s">
        <v>180</v>
      </c>
      <c r="Q95" s="50">
        <f t="shared" si="24"/>
        <v>0</v>
      </c>
      <c r="R95" s="50">
        <f t="shared" si="25"/>
        <v>0</v>
      </c>
      <c r="S95" s="50">
        <f t="shared" si="26"/>
        <v>0</v>
      </c>
      <c r="T95" s="50">
        <f t="shared" si="27"/>
        <v>0</v>
      </c>
    </row>
    <row r="96" spans="1:20" ht="15" customHeight="1">
      <c r="A96" s="50">
        <v>166966</v>
      </c>
      <c r="B96" s="50" t="s">
        <v>77</v>
      </c>
      <c r="C96" s="25" t="s">
        <v>184</v>
      </c>
      <c r="D96" s="50"/>
      <c r="E96" s="50" t="s">
        <v>145</v>
      </c>
      <c r="F96" s="50" t="s">
        <v>340</v>
      </c>
      <c r="G96" s="50">
        <f t="shared" si="16"/>
        <v>0</v>
      </c>
      <c r="H96" s="50">
        <f t="shared" si="17"/>
        <v>0</v>
      </c>
      <c r="I96" s="50">
        <f t="shared" si="18"/>
        <v>0</v>
      </c>
      <c r="J96" s="50">
        <f t="shared" si="19"/>
        <v>0</v>
      </c>
      <c r="K96" s="49" t="s">
        <v>19</v>
      </c>
      <c r="L96" s="50">
        <f t="shared" si="22"/>
        <v>0</v>
      </c>
      <c r="M96" s="50">
        <f t="shared" si="23"/>
        <v>0</v>
      </c>
      <c r="N96" s="50">
        <f t="shared" si="20"/>
        <v>0</v>
      </c>
      <c r="O96" s="50">
        <f t="shared" si="21"/>
        <v>0</v>
      </c>
      <c r="P96" s="1" t="s">
        <v>180</v>
      </c>
      <c r="Q96" s="50">
        <f t="shared" si="24"/>
        <v>0</v>
      </c>
      <c r="R96" s="50">
        <f t="shared" si="25"/>
        <v>0</v>
      </c>
      <c r="S96" s="50">
        <f t="shared" si="26"/>
        <v>0</v>
      </c>
      <c r="T96" s="50">
        <f t="shared" si="27"/>
        <v>0</v>
      </c>
    </row>
    <row r="97" spans="1:20" ht="15" customHeight="1">
      <c r="A97" s="50">
        <v>166966</v>
      </c>
      <c r="B97" s="50" t="s">
        <v>77</v>
      </c>
      <c r="C97" s="25" t="s">
        <v>185</v>
      </c>
      <c r="D97" s="50"/>
      <c r="E97" s="50"/>
      <c r="F97" s="50" t="s">
        <v>340</v>
      </c>
      <c r="G97" s="50">
        <f t="shared" si="16"/>
        <v>0</v>
      </c>
      <c r="H97" s="50">
        <f t="shared" si="17"/>
        <v>0</v>
      </c>
      <c r="I97" s="50">
        <f t="shared" si="18"/>
        <v>0</v>
      </c>
      <c r="J97" s="50">
        <f t="shared" si="19"/>
        <v>0</v>
      </c>
      <c r="K97" s="49" t="s">
        <v>19</v>
      </c>
      <c r="L97" s="50">
        <f t="shared" si="22"/>
        <v>0</v>
      </c>
      <c r="M97" s="50">
        <f t="shared" si="23"/>
        <v>0</v>
      </c>
      <c r="N97" s="50">
        <f t="shared" si="20"/>
        <v>0</v>
      </c>
      <c r="O97" s="50">
        <f t="shared" si="21"/>
        <v>0</v>
      </c>
      <c r="P97" s="1" t="s">
        <v>180</v>
      </c>
      <c r="Q97" s="50">
        <f t="shared" si="24"/>
        <v>0</v>
      </c>
      <c r="R97" s="50">
        <f t="shared" si="25"/>
        <v>0</v>
      </c>
      <c r="S97" s="50">
        <f t="shared" si="26"/>
        <v>0</v>
      </c>
      <c r="T97" s="50">
        <f t="shared" si="27"/>
        <v>0</v>
      </c>
    </row>
    <row r="98" spans="1:20" ht="15" customHeight="1">
      <c r="A98" s="50">
        <v>166966</v>
      </c>
      <c r="B98" s="50" t="s">
        <v>77</v>
      </c>
      <c r="C98" s="25" t="s">
        <v>186</v>
      </c>
      <c r="D98" s="50"/>
      <c r="E98" s="50" t="s">
        <v>372</v>
      </c>
      <c r="F98" s="50" t="s">
        <v>340</v>
      </c>
      <c r="G98" s="50">
        <f t="shared" si="16"/>
        <v>0</v>
      </c>
      <c r="H98" s="50">
        <f t="shared" si="17"/>
        <v>0</v>
      </c>
      <c r="I98" s="50">
        <f t="shared" si="18"/>
        <v>0</v>
      </c>
      <c r="J98" s="50">
        <f t="shared" si="19"/>
        <v>0</v>
      </c>
      <c r="K98" s="49" t="s">
        <v>19</v>
      </c>
      <c r="L98" s="50">
        <f t="shared" si="22"/>
        <v>0</v>
      </c>
      <c r="M98" s="50">
        <f t="shared" si="23"/>
        <v>0</v>
      </c>
      <c r="N98" s="50">
        <f t="shared" si="20"/>
        <v>0</v>
      </c>
      <c r="O98" s="50">
        <f t="shared" si="21"/>
        <v>0</v>
      </c>
      <c r="P98" s="1" t="s">
        <v>180</v>
      </c>
      <c r="Q98" s="50">
        <f t="shared" si="24"/>
        <v>0</v>
      </c>
      <c r="R98" s="50">
        <f t="shared" si="25"/>
        <v>0</v>
      </c>
      <c r="S98" s="50">
        <f t="shared" si="26"/>
        <v>0</v>
      </c>
      <c r="T98" s="50">
        <f t="shared" si="27"/>
        <v>0</v>
      </c>
    </row>
    <row r="99" spans="1:20" ht="15" customHeight="1">
      <c r="A99" s="50">
        <v>166966</v>
      </c>
      <c r="B99" s="50" t="s">
        <v>77</v>
      </c>
      <c r="C99" s="26" t="s">
        <v>186</v>
      </c>
      <c r="D99" s="50"/>
      <c r="E99" s="50" t="s">
        <v>372</v>
      </c>
      <c r="F99" s="50" t="s">
        <v>340</v>
      </c>
      <c r="G99" s="50">
        <f aca="true" t="shared" si="28" ref="G99:G130">IF(ISERROR(SEARCH($B99,D99)),0,1)</f>
        <v>0</v>
      </c>
      <c r="H99" s="50">
        <f aca="true" t="shared" si="29" ref="H99:H130">IF(ISERROR(SEARCH($B99,E99)),0,1)</f>
        <v>0</v>
      </c>
      <c r="I99" s="50">
        <f aca="true" t="shared" si="30" ref="I99:I130">IF(ISERROR(SEARCH($B99,F99)),0,1)</f>
        <v>0</v>
      </c>
      <c r="J99" s="50">
        <f aca="true" t="shared" si="31" ref="J99:J130">INT(OR(G99,H99,I99))</f>
        <v>0</v>
      </c>
      <c r="K99" s="49" t="s">
        <v>19</v>
      </c>
      <c r="L99" s="50">
        <f t="shared" si="22"/>
        <v>0</v>
      </c>
      <c r="M99" s="50">
        <f t="shared" si="23"/>
        <v>0</v>
      </c>
      <c r="N99" s="50">
        <f t="shared" si="20"/>
        <v>0</v>
      </c>
      <c r="O99" s="50">
        <f t="shared" si="21"/>
        <v>0</v>
      </c>
      <c r="P99" s="1" t="s">
        <v>180</v>
      </c>
      <c r="Q99" s="50">
        <f t="shared" si="24"/>
        <v>0</v>
      </c>
      <c r="R99" s="50">
        <f t="shared" si="25"/>
        <v>0</v>
      </c>
      <c r="S99" s="50">
        <f t="shared" si="26"/>
        <v>0</v>
      </c>
      <c r="T99" s="50">
        <f t="shared" si="27"/>
        <v>0</v>
      </c>
    </row>
    <row r="100" spans="1:20" ht="15" customHeight="1">
      <c r="A100" s="50">
        <v>166966</v>
      </c>
      <c r="B100" s="50" t="s">
        <v>77</v>
      </c>
      <c r="C100" s="25" t="s">
        <v>188</v>
      </c>
      <c r="D100" s="49"/>
      <c r="E100" s="50"/>
      <c r="F100" s="50" t="s">
        <v>340</v>
      </c>
      <c r="G100" s="50">
        <f t="shared" si="28"/>
        <v>0</v>
      </c>
      <c r="H100" s="50">
        <f t="shared" si="29"/>
        <v>0</v>
      </c>
      <c r="I100" s="50">
        <f t="shared" si="30"/>
        <v>0</v>
      </c>
      <c r="J100" s="50">
        <f t="shared" si="31"/>
        <v>0</v>
      </c>
      <c r="K100" s="49" t="s">
        <v>19</v>
      </c>
      <c r="L100" s="50">
        <f t="shared" si="22"/>
        <v>0</v>
      </c>
      <c r="M100" s="50">
        <f t="shared" si="23"/>
        <v>0</v>
      </c>
      <c r="N100" s="50">
        <f t="shared" si="20"/>
        <v>0</v>
      </c>
      <c r="O100" s="50">
        <f t="shared" si="21"/>
        <v>0</v>
      </c>
      <c r="P100" s="1" t="s">
        <v>180</v>
      </c>
      <c r="Q100" s="50">
        <f t="shared" si="24"/>
        <v>0</v>
      </c>
      <c r="R100" s="50">
        <f t="shared" si="25"/>
        <v>0</v>
      </c>
      <c r="S100" s="50">
        <f t="shared" si="26"/>
        <v>0</v>
      </c>
      <c r="T100" s="50">
        <f t="shared" si="27"/>
        <v>0</v>
      </c>
    </row>
    <row r="101" spans="1:20" ht="15" customHeight="1">
      <c r="A101" s="50">
        <v>166966</v>
      </c>
      <c r="B101" s="50" t="s">
        <v>77</v>
      </c>
      <c r="C101" s="25" t="s">
        <v>189</v>
      </c>
      <c r="D101" s="50" t="s">
        <v>46</v>
      </c>
      <c r="E101" s="50" t="s">
        <v>372</v>
      </c>
      <c r="F101" s="50" t="s">
        <v>340</v>
      </c>
      <c r="G101" s="50">
        <f t="shared" si="28"/>
        <v>0</v>
      </c>
      <c r="H101" s="50">
        <f t="shared" si="29"/>
        <v>0</v>
      </c>
      <c r="I101" s="50">
        <f t="shared" si="30"/>
        <v>0</v>
      </c>
      <c r="J101" s="50">
        <f t="shared" si="31"/>
        <v>0</v>
      </c>
      <c r="K101" s="49" t="s">
        <v>19</v>
      </c>
      <c r="L101" s="50">
        <f t="shared" si="22"/>
        <v>0</v>
      </c>
      <c r="M101" s="50">
        <f t="shared" si="23"/>
        <v>0</v>
      </c>
      <c r="N101" s="50">
        <f t="shared" si="20"/>
        <v>0</v>
      </c>
      <c r="O101" s="50">
        <f t="shared" si="21"/>
        <v>0</v>
      </c>
      <c r="P101" s="1" t="s">
        <v>180</v>
      </c>
      <c r="Q101" s="50">
        <f t="shared" si="24"/>
        <v>0</v>
      </c>
      <c r="R101" s="50">
        <f t="shared" si="25"/>
        <v>0</v>
      </c>
      <c r="S101" s="50">
        <f t="shared" si="26"/>
        <v>0</v>
      </c>
      <c r="T101" s="50">
        <f t="shared" si="27"/>
        <v>0</v>
      </c>
    </row>
    <row r="102" spans="1:20" ht="15" customHeight="1">
      <c r="A102" s="50">
        <v>166966</v>
      </c>
      <c r="B102" s="50" t="s">
        <v>77</v>
      </c>
      <c r="C102" s="25" t="s">
        <v>190</v>
      </c>
      <c r="D102" s="49" t="s">
        <v>183</v>
      </c>
      <c r="E102" s="50" t="s">
        <v>371</v>
      </c>
      <c r="F102" s="50" t="s">
        <v>340</v>
      </c>
      <c r="G102" s="50">
        <f t="shared" si="28"/>
        <v>0</v>
      </c>
      <c r="H102" s="50">
        <f t="shared" si="29"/>
        <v>0</v>
      </c>
      <c r="I102" s="50">
        <f t="shared" si="30"/>
        <v>0</v>
      </c>
      <c r="J102" s="50">
        <f t="shared" si="31"/>
        <v>0</v>
      </c>
      <c r="K102" s="49" t="s">
        <v>19</v>
      </c>
      <c r="L102" s="50">
        <f t="shared" si="22"/>
        <v>0</v>
      </c>
      <c r="M102" s="50">
        <f t="shared" si="23"/>
        <v>0</v>
      </c>
      <c r="N102" s="50">
        <f t="shared" si="20"/>
        <v>0</v>
      </c>
      <c r="O102" s="50">
        <f t="shared" si="21"/>
        <v>0</v>
      </c>
      <c r="P102" s="1" t="s">
        <v>180</v>
      </c>
      <c r="Q102" s="50">
        <f t="shared" si="24"/>
        <v>0</v>
      </c>
      <c r="R102" s="50">
        <f t="shared" si="25"/>
        <v>0</v>
      </c>
      <c r="S102" s="50">
        <f t="shared" si="26"/>
        <v>0</v>
      </c>
      <c r="T102" s="50">
        <f t="shared" si="27"/>
        <v>0</v>
      </c>
    </row>
    <row r="103" spans="1:20" ht="15" customHeight="1">
      <c r="A103" s="50">
        <v>167009</v>
      </c>
      <c r="B103" s="50" t="s">
        <v>163</v>
      </c>
      <c r="C103" s="27" t="s">
        <v>191</v>
      </c>
      <c r="D103" s="50" t="s">
        <v>332</v>
      </c>
      <c r="E103" s="50" t="s">
        <v>357</v>
      </c>
      <c r="F103" s="50" t="s">
        <v>340</v>
      </c>
      <c r="G103" s="50">
        <f t="shared" si="28"/>
        <v>0</v>
      </c>
      <c r="H103" s="50">
        <f t="shared" si="29"/>
        <v>1</v>
      </c>
      <c r="I103" s="50">
        <f t="shared" si="30"/>
        <v>1</v>
      </c>
      <c r="J103" s="50">
        <f t="shared" si="31"/>
        <v>1</v>
      </c>
      <c r="K103" s="49" t="s">
        <v>19</v>
      </c>
      <c r="L103" s="50">
        <f t="shared" si="22"/>
        <v>1</v>
      </c>
      <c r="M103" s="50">
        <f t="shared" si="23"/>
        <v>1</v>
      </c>
      <c r="N103" s="50">
        <f t="shared" si="20"/>
        <v>1</v>
      </c>
      <c r="O103" s="50">
        <f t="shared" si="21"/>
        <v>1</v>
      </c>
      <c r="P103" s="1" t="s">
        <v>193</v>
      </c>
      <c r="Q103" s="50">
        <f t="shared" si="24"/>
        <v>0</v>
      </c>
      <c r="R103" s="50">
        <f t="shared" si="25"/>
        <v>0</v>
      </c>
      <c r="S103" s="50">
        <f t="shared" si="26"/>
        <v>0</v>
      </c>
      <c r="T103" s="50">
        <f t="shared" si="27"/>
        <v>0</v>
      </c>
    </row>
    <row r="104" spans="1:20" ht="15" customHeight="1">
      <c r="A104" s="50">
        <v>167009</v>
      </c>
      <c r="B104" s="50" t="s">
        <v>163</v>
      </c>
      <c r="C104" s="27" t="s">
        <v>194</v>
      </c>
      <c r="D104" s="50"/>
      <c r="E104" s="50" t="s">
        <v>373</v>
      </c>
      <c r="F104" s="50" t="s">
        <v>340</v>
      </c>
      <c r="G104" s="50">
        <f t="shared" si="28"/>
        <v>0</v>
      </c>
      <c r="H104" s="50">
        <f t="shared" si="29"/>
        <v>1</v>
      </c>
      <c r="I104" s="50">
        <f t="shared" si="30"/>
        <v>1</v>
      </c>
      <c r="J104" s="50">
        <f t="shared" si="31"/>
        <v>1</v>
      </c>
      <c r="K104" s="49" t="s">
        <v>19</v>
      </c>
      <c r="L104" s="50">
        <f t="shared" si="22"/>
        <v>1</v>
      </c>
      <c r="M104" s="50">
        <f t="shared" si="23"/>
        <v>1</v>
      </c>
      <c r="N104" s="50">
        <f t="shared" si="20"/>
        <v>1</v>
      </c>
      <c r="O104" s="50">
        <f t="shared" si="21"/>
        <v>1</v>
      </c>
      <c r="P104" s="1" t="s">
        <v>193</v>
      </c>
      <c r="Q104" s="50">
        <f t="shared" si="24"/>
        <v>0</v>
      </c>
      <c r="R104" s="50">
        <f t="shared" si="25"/>
        <v>0</v>
      </c>
      <c r="S104" s="50">
        <f t="shared" si="26"/>
        <v>0</v>
      </c>
      <c r="T104" s="50">
        <f t="shared" si="27"/>
        <v>0</v>
      </c>
    </row>
    <row r="105" spans="1:20" ht="15" customHeight="1">
      <c r="A105" s="50">
        <v>167009</v>
      </c>
      <c r="B105" s="50" t="s">
        <v>163</v>
      </c>
      <c r="C105" s="28" t="s">
        <v>196</v>
      </c>
      <c r="D105" s="50" t="s">
        <v>334</v>
      </c>
      <c r="E105" s="50" t="s">
        <v>373</v>
      </c>
      <c r="F105" s="50" t="s">
        <v>340</v>
      </c>
      <c r="G105" s="50">
        <f t="shared" si="28"/>
        <v>1</v>
      </c>
      <c r="H105" s="50">
        <f t="shared" si="29"/>
        <v>1</v>
      </c>
      <c r="I105" s="50">
        <f t="shared" si="30"/>
        <v>1</v>
      </c>
      <c r="J105" s="50">
        <f t="shared" si="31"/>
        <v>1</v>
      </c>
      <c r="K105" s="49" t="s">
        <v>19</v>
      </c>
      <c r="L105" s="50">
        <f t="shared" si="22"/>
        <v>1</v>
      </c>
      <c r="M105" s="50">
        <f t="shared" si="23"/>
        <v>1</v>
      </c>
      <c r="N105" s="50">
        <f t="shared" si="20"/>
        <v>1</v>
      </c>
      <c r="O105" s="50">
        <f t="shared" si="21"/>
        <v>1</v>
      </c>
      <c r="P105" s="1" t="s">
        <v>193</v>
      </c>
      <c r="Q105" s="50">
        <f t="shared" si="24"/>
        <v>0</v>
      </c>
      <c r="R105" s="50">
        <f t="shared" si="25"/>
        <v>0</v>
      </c>
      <c r="S105" s="50">
        <f t="shared" si="26"/>
        <v>0</v>
      </c>
      <c r="T105" s="50">
        <f t="shared" si="27"/>
        <v>0</v>
      </c>
    </row>
    <row r="106" spans="1:20" ht="15" customHeight="1">
      <c r="A106" s="50">
        <v>167009</v>
      </c>
      <c r="B106" s="50" t="s">
        <v>163</v>
      </c>
      <c r="C106" s="28" t="s">
        <v>196</v>
      </c>
      <c r="D106" s="50" t="s">
        <v>334</v>
      </c>
      <c r="E106" s="50" t="s">
        <v>373</v>
      </c>
      <c r="F106" s="50" t="s">
        <v>340</v>
      </c>
      <c r="G106" s="50">
        <f t="shared" si="28"/>
        <v>1</v>
      </c>
      <c r="H106" s="50">
        <f t="shared" si="29"/>
        <v>1</v>
      </c>
      <c r="I106" s="50">
        <f t="shared" si="30"/>
        <v>1</v>
      </c>
      <c r="J106" s="50">
        <f t="shared" si="31"/>
        <v>1</v>
      </c>
      <c r="K106" s="49" t="s">
        <v>19</v>
      </c>
      <c r="L106" s="50">
        <f t="shared" si="22"/>
        <v>1</v>
      </c>
      <c r="M106" s="50">
        <f t="shared" si="23"/>
        <v>1</v>
      </c>
      <c r="N106" s="50">
        <f t="shared" si="20"/>
        <v>1</v>
      </c>
      <c r="O106" s="50">
        <f t="shared" si="21"/>
        <v>1</v>
      </c>
      <c r="P106" s="1" t="s">
        <v>193</v>
      </c>
      <c r="Q106" s="50">
        <f t="shared" si="24"/>
        <v>0</v>
      </c>
      <c r="R106" s="50">
        <f t="shared" si="25"/>
        <v>0</v>
      </c>
      <c r="S106" s="50">
        <f t="shared" si="26"/>
        <v>0</v>
      </c>
      <c r="T106" s="50">
        <f t="shared" si="27"/>
        <v>0</v>
      </c>
    </row>
    <row r="107" spans="1:20" ht="15" customHeight="1">
      <c r="A107" s="50">
        <v>167009</v>
      </c>
      <c r="B107" s="50" t="s">
        <v>163</v>
      </c>
      <c r="C107" s="27" t="s">
        <v>198</v>
      </c>
      <c r="D107" s="50" t="s">
        <v>332</v>
      </c>
      <c r="E107" s="50" t="s">
        <v>357</v>
      </c>
      <c r="F107" s="50" t="s">
        <v>340</v>
      </c>
      <c r="G107" s="50">
        <f t="shared" si="28"/>
        <v>0</v>
      </c>
      <c r="H107" s="50">
        <f t="shared" si="29"/>
        <v>1</v>
      </c>
      <c r="I107" s="50">
        <f t="shared" si="30"/>
        <v>1</v>
      </c>
      <c r="J107" s="50">
        <f t="shared" si="31"/>
        <v>1</v>
      </c>
      <c r="K107" s="49" t="s">
        <v>19</v>
      </c>
      <c r="L107" s="50">
        <f t="shared" si="22"/>
        <v>1</v>
      </c>
      <c r="M107" s="50">
        <f t="shared" si="23"/>
        <v>1</v>
      </c>
      <c r="N107" s="50">
        <f t="shared" si="20"/>
        <v>1</v>
      </c>
      <c r="O107" s="50">
        <f t="shared" si="21"/>
        <v>1</v>
      </c>
      <c r="P107" s="1" t="s">
        <v>193</v>
      </c>
      <c r="Q107" s="50">
        <f t="shared" si="24"/>
        <v>0</v>
      </c>
      <c r="R107" s="50">
        <f t="shared" si="25"/>
        <v>0</v>
      </c>
      <c r="S107" s="50">
        <f t="shared" si="26"/>
        <v>0</v>
      </c>
      <c r="T107" s="50">
        <f t="shared" si="27"/>
        <v>0</v>
      </c>
    </row>
    <row r="108" spans="1:20" ht="15" customHeight="1">
      <c r="A108" s="50">
        <v>167009</v>
      </c>
      <c r="B108" s="50" t="s">
        <v>163</v>
      </c>
      <c r="C108" s="27" t="s">
        <v>199</v>
      </c>
      <c r="D108" s="50"/>
      <c r="E108" s="50" t="s">
        <v>357</v>
      </c>
      <c r="F108" s="50" t="s">
        <v>340</v>
      </c>
      <c r="G108" s="50">
        <f t="shared" si="28"/>
        <v>0</v>
      </c>
      <c r="H108" s="50">
        <f t="shared" si="29"/>
        <v>1</v>
      </c>
      <c r="I108" s="50">
        <f t="shared" si="30"/>
        <v>1</v>
      </c>
      <c r="J108" s="50">
        <f t="shared" si="31"/>
        <v>1</v>
      </c>
      <c r="K108" s="49" t="s">
        <v>19</v>
      </c>
      <c r="L108" s="50">
        <f t="shared" si="22"/>
        <v>1</v>
      </c>
      <c r="M108" s="50">
        <f t="shared" si="23"/>
        <v>1</v>
      </c>
      <c r="N108" s="50">
        <f t="shared" si="20"/>
        <v>1</v>
      </c>
      <c r="O108" s="50">
        <f t="shared" si="21"/>
        <v>1</v>
      </c>
      <c r="P108" s="1" t="s">
        <v>193</v>
      </c>
      <c r="Q108" s="50">
        <f t="shared" si="24"/>
        <v>0</v>
      </c>
      <c r="R108" s="50">
        <f t="shared" si="25"/>
        <v>0</v>
      </c>
      <c r="S108" s="50">
        <f t="shared" si="26"/>
        <v>0</v>
      </c>
      <c r="T108" s="50">
        <f t="shared" si="27"/>
        <v>0</v>
      </c>
    </row>
    <row r="109" spans="1:20" ht="15" customHeight="1">
      <c r="A109" s="50">
        <v>167009</v>
      </c>
      <c r="B109" s="50" t="s">
        <v>163</v>
      </c>
      <c r="C109" s="27" t="s">
        <v>200</v>
      </c>
      <c r="D109" s="50" t="s">
        <v>334</v>
      </c>
      <c r="E109" s="50" t="s">
        <v>346</v>
      </c>
      <c r="F109" s="50" t="s">
        <v>340</v>
      </c>
      <c r="G109" s="50">
        <f t="shared" si="28"/>
        <v>1</v>
      </c>
      <c r="H109" s="50">
        <f t="shared" si="29"/>
        <v>1</v>
      </c>
      <c r="I109" s="50">
        <f t="shared" si="30"/>
        <v>1</v>
      </c>
      <c r="J109" s="50">
        <f t="shared" si="31"/>
        <v>1</v>
      </c>
      <c r="K109" s="49" t="s">
        <v>19</v>
      </c>
      <c r="L109" s="50">
        <f t="shared" si="22"/>
        <v>1</v>
      </c>
      <c r="M109" s="50">
        <f t="shared" si="23"/>
        <v>1</v>
      </c>
      <c r="N109" s="50">
        <f t="shared" si="20"/>
        <v>1</v>
      </c>
      <c r="O109" s="50">
        <f t="shared" si="21"/>
        <v>1</v>
      </c>
      <c r="P109" s="1" t="s">
        <v>193</v>
      </c>
      <c r="Q109" s="50">
        <f t="shared" si="24"/>
        <v>0</v>
      </c>
      <c r="R109" s="50">
        <f t="shared" si="25"/>
        <v>0</v>
      </c>
      <c r="S109" s="50">
        <f t="shared" si="26"/>
        <v>0</v>
      </c>
      <c r="T109" s="50">
        <f t="shared" si="27"/>
        <v>0</v>
      </c>
    </row>
    <row r="110" spans="1:20" ht="15" customHeight="1">
      <c r="A110" s="50">
        <v>167009</v>
      </c>
      <c r="B110" s="50" t="s">
        <v>163</v>
      </c>
      <c r="C110" s="27" t="s">
        <v>201</v>
      </c>
      <c r="D110" s="49" t="s">
        <v>334</v>
      </c>
      <c r="E110" s="50" t="s">
        <v>368</v>
      </c>
      <c r="F110" s="50" t="s">
        <v>340</v>
      </c>
      <c r="G110" s="50">
        <f t="shared" si="28"/>
        <v>1</v>
      </c>
      <c r="H110" s="50">
        <f t="shared" si="29"/>
        <v>1</v>
      </c>
      <c r="I110" s="50">
        <f t="shared" si="30"/>
        <v>1</v>
      </c>
      <c r="J110" s="50">
        <f t="shared" si="31"/>
        <v>1</v>
      </c>
      <c r="K110" s="49" t="s">
        <v>19</v>
      </c>
      <c r="L110" s="50">
        <f t="shared" si="22"/>
        <v>1</v>
      </c>
      <c r="M110" s="50">
        <f t="shared" si="23"/>
        <v>1</v>
      </c>
      <c r="N110" s="50">
        <f t="shared" si="20"/>
        <v>1</v>
      </c>
      <c r="O110" s="50">
        <f t="shared" si="21"/>
        <v>1</v>
      </c>
      <c r="P110" s="1" t="s">
        <v>193</v>
      </c>
      <c r="Q110" s="50">
        <f t="shared" si="24"/>
        <v>0</v>
      </c>
      <c r="R110" s="50">
        <f t="shared" si="25"/>
        <v>0</v>
      </c>
      <c r="S110" s="50">
        <f t="shared" si="26"/>
        <v>0</v>
      </c>
      <c r="T110" s="50">
        <f t="shared" si="27"/>
        <v>0</v>
      </c>
    </row>
    <row r="111" spans="1:20" ht="15" customHeight="1">
      <c r="A111" s="50">
        <v>167009</v>
      </c>
      <c r="B111" s="50" t="s">
        <v>163</v>
      </c>
      <c r="C111" s="27" t="s">
        <v>203</v>
      </c>
      <c r="D111" s="50"/>
      <c r="E111" s="50" t="s">
        <v>373</v>
      </c>
      <c r="F111" s="50" t="s">
        <v>340</v>
      </c>
      <c r="G111" s="50">
        <f t="shared" si="28"/>
        <v>0</v>
      </c>
      <c r="H111" s="50">
        <f t="shared" si="29"/>
        <v>1</v>
      </c>
      <c r="I111" s="50">
        <f t="shared" si="30"/>
        <v>1</v>
      </c>
      <c r="J111" s="50">
        <f t="shared" si="31"/>
        <v>1</v>
      </c>
      <c r="K111" s="49" t="s">
        <v>19</v>
      </c>
      <c r="L111" s="50">
        <f t="shared" si="22"/>
        <v>1</v>
      </c>
      <c r="M111" s="50">
        <f t="shared" si="23"/>
        <v>1</v>
      </c>
      <c r="N111" s="50">
        <f t="shared" si="20"/>
        <v>1</v>
      </c>
      <c r="O111" s="50">
        <f t="shared" si="21"/>
        <v>1</v>
      </c>
      <c r="P111" s="1" t="s">
        <v>193</v>
      </c>
      <c r="Q111" s="50">
        <f t="shared" si="24"/>
        <v>0</v>
      </c>
      <c r="R111" s="50">
        <f t="shared" si="25"/>
        <v>0</v>
      </c>
      <c r="S111" s="50">
        <f t="shared" si="26"/>
        <v>0</v>
      </c>
      <c r="T111" s="50">
        <f t="shared" si="27"/>
        <v>0</v>
      </c>
    </row>
    <row r="112" spans="1:20" ht="15" customHeight="1">
      <c r="A112" s="50">
        <v>167009</v>
      </c>
      <c r="B112" s="50" t="s">
        <v>163</v>
      </c>
      <c r="C112" s="27" t="s">
        <v>205</v>
      </c>
      <c r="D112" s="50"/>
      <c r="E112" s="50" t="s">
        <v>346</v>
      </c>
      <c r="F112" s="50" t="s">
        <v>340</v>
      </c>
      <c r="G112" s="50">
        <f t="shared" si="28"/>
        <v>0</v>
      </c>
      <c r="H112" s="50">
        <f t="shared" si="29"/>
        <v>1</v>
      </c>
      <c r="I112" s="50">
        <f t="shared" si="30"/>
        <v>1</v>
      </c>
      <c r="J112" s="50">
        <f t="shared" si="31"/>
        <v>1</v>
      </c>
      <c r="K112" s="49" t="s">
        <v>19</v>
      </c>
      <c r="L112" s="50">
        <f t="shared" si="22"/>
        <v>1</v>
      </c>
      <c r="M112" s="50">
        <f t="shared" si="23"/>
        <v>1</v>
      </c>
      <c r="N112" s="50">
        <f t="shared" si="20"/>
        <v>1</v>
      </c>
      <c r="O112" s="50">
        <f t="shared" si="21"/>
        <v>1</v>
      </c>
      <c r="P112" s="1" t="s">
        <v>193</v>
      </c>
      <c r="Q112" s="50">
        <f t="shared" si="24"/>
        <v>0</v>
      </c>
      <c r="R112" s="50">
        <f t="shared" si="25"/>
        <v>0</v>
      </c>
      <c r="S112" s="50">
        <f t="shared" si="26"/>
        <v>0</v>
      </c>
      <c r="T112" s="50">
        <f t="shared" si="27"/>
        <v>0</v>
      </c>
    </row>
    <row r="113" spans="1:20" ht="15" customHeight="1">
      <c r="A113" s="50">
        <v>167247</v>
      </c>
      <c r="B113" s="50" t="s">
        <v>77</v>
      </c>
      <c r="C113" s="29" t="s">
        <v>206</v>
      </c>
      <c r="D113" s="50"/>
      <c r="E113" s="50" t="s">
        <v>374</v>
      </c>
      <c r="F113" s="50" t="s">
        <v>340</v>
      </c>
      <c r="G113" s="50">
        <f t="shared" si="28"/>
        <v>0</v>
      </c>
      <c r="H113" s="50">
        <f t="shared" si="29"/>
        <v>0</v>
      </c>
      <c r="I113" s="50">
        <f t="shared" si="30"/>
        <v>0</v>
      </c>
      <c r="J113" s="50">
        <f t="shared" si="31"/>
        <v>0</v>
      </c>
      <c r="K113" s="49" t="s">
        <v>19</v>
      </c>
      <c r="L113" s="50">
        <f t="shared" si="22"/>
        <v>0</v>
      </c>
      <c r="M113" s="50">
        <f t="shared" si="23"/>
        <v>0</v>
      </c>
      <c r="N113" s="50">
        <f t="shared" si="20"/>
        <v>0</v>
      </c>
      <c r="O113" s="50">
        <f t="shared" si="21"/>
        <v>0</v>
      </c>
      <c r="P113" s="1" t="s">
        <v>209</v>
      </c>
      <c r="Q113" s="50">
        <f t="shared" si="24"/>
        <v>0</v>
      </c>
      <c r="R113" s="50">
        <f t="shared" si="25"/>
        <v>0</v>
      </c>
      <c r="S113" s="50">
        <f t="shared" si="26"/>
        <v>0</v>
      </c>
      <c r="T113" s="50">
        <f t="shared" si="27"/>
        <v>0</v>
      </c>
    </row>
    <row r="114" spans="1:20" ht="15" customHeight="1">
      <c r="A114" s="50">
        <v>167247</v>
      </c>
      <c r="B114" s="50" t="s">
        <v>77</v>
      </c>
      <c r="C114" s="29" t="s">
        <v>210</v>
      </c>
      <c r="D114" s="49"/>
      <c r="E114" s="50" t="s">
        <v>374</v>
      </c>
      <c r="F114" s="50" t="s">
        <v>340</v>
      </c>
      <c r="G114" s="50">
        <f t="shared" si="28"/>
        <v>0</v>
      </c>
      <c r="H114" s="50">
        <f t="shared" si="29"/>
        <v>0</v>
      </c>
      <c r="I114" s="50">
        <f t="shared" si="30"/>
        <v>0</v>
      </c>
      <c r="J114" s="50">
        <f t="shared" si="31"/>
        <v>0</v>
      </c>
      <c r="K114" s="49" t="s">
        <v>19</v>
      </c>
      <c r="L114" s="50">
        <f t="shared" si="22"/>
        <v>0</v>
      </c>
      <c r="M114" s="50">
        <f t="shared" si="23"/>
        <v>0</v>
      </c>
      <c r="N114" s="50">
        <f t="shared" si="20"/>
        <v>0</v>
      </c>
      <c r="O114" s="50">
        <f t="shared" si="21"/>
        <v>0</v>
      </c>
      <c r="P114" s="1" t="s">
        <v>209</v>
      </c>
      <c r="Q114" s="50">
        <f t="shared" si="24"/>
        <v>0</v>
      </c>
      <c r="R114" s="50">
        <f t="shared" si="25"/>
        <v>0</v>
      </c>
      <c r="S114" s="50">
        <f t="shared" si="26"/>
        <v>0</v>
      </c>
      <c r="T114" s="50">
        <f t="shared" si="27"/>
        <v>0</v>
      </c>
    </row>
    <row r="115" spans="1:20" ht="15" customHeight="1">
      <c r="A115" s="50">
        <v>167247</v>
      </c>
      <c r="B115" s="50" t="s">
        <v>77</v>
      </c>
      <c r="C115" s="29" t="s">
        <v>212</v>
      </c>
      <c r="D115" s="50" t="s">
        <v>288</v>
      </c>
      <c r="E115" s="50" t="s">
        <v>374</v>
      </c>
      <c r="F115" s="50" t="s">
        <v>340</v>
      </c>
      <c r="G115" s="50">
        <f t="shared" si="28"/>
        <v>0</v>
      </c>
      <c r="H115" s="50">
        <f t="shared" si="29"/>
        <v>0</v>
      </c>
      <c r="I115" s="50">
        <f t="shared" si="30"/>
        <v>0</v>
      </c>
      <c r="J115" s="50">
        <f t="shared" si="31"/>
        <v>0</v>
      </c>
      <c r="K115" s="49" t="s">
        <v>19</v>
      </c>
      <c r="L115" s="50">
        <f t="shared" si="22"/>
        <v>0</v>
      </c>
      <c r="M115" s="50">
        <f t="shared" si="23"/>
        <v>0</v>
      </c>
      <c r="N115" s="50">
        <f t="shared" si="20"/>
        <v>0</v>
      </c>
      <c r="O115" s="50">
        <f t="shared" si="21"/>
        <v>0</v>
      </c>
      <c r="P115" s="1" t="s">
        <v>209</v>
      </c>
      <c r="Q115" s="50">
        <f t="shared" si="24"/>
        <v>0</v>
      </c>
      <c r="R115" s="50">
        <f t="shared" si="25"/>
        <v>0</v>
      </c>
      <c r="S115" s="50">
        <f t="shared" si="26"/>
        <v>0</v>
      </c>
      <c r="T115" s="50">
        <f t="shared" si="27"/>
        <v>0</v>
      </c>
    </row>
    <row r="116" spans="1:20" ht="15" customHeight="1">
      <c r="A116" s="50">
        <v>167247</v>
      </c>
      <c r="B116" s="50" t="s">
        <v>77</v>
      </c>
      <c r="C116" s="29" t="s">
        <v>214</v>
      </c>
      <c r="D116" s="50"/>
      <c r="E116" s="50" t="s">
        <v>374</v>
      </c>
      <c r="F116" s="50" t="s">
        <v>340</v>
      </c>
      <c r="G116" s="50">
        <f t="shared" si="28"/>
        <v>0</v>
      </c>
      <c r="H116" s="50">
        <f t="shared" si="29"/>
        <v>0</v>
      </c>
      <c r="I116" s="50">
        <f t="shared" si="30"/>
        <v>0</v>
      </c>
      <c r="J116" s="50">
        <f t="shared" si="31"/>
        <v>0</v>
      </c>
      <c r="K116" s="49" t="s">
        <v>19</v>
      </c>
      <c r="L116" s="50">
        <f t="shared" si="22"/>
        <v>0</v>
      </c>
      <c r="M116" s="50">
        <f t="shared" si="23"/>
        <v>0</v>
      </c>
      <c r="N116" s="50">
        <f t="shared" si="20"/>
        <v>0</v>
      </c>
      <c r="O116" s="50">
        <f t="shared" si="21"/>
        <v>0</v>
      </c>
      <c r="P116" s="1" t="s">
        <v>209</v>
      </c>
      <c r="Q116" s="50">
        <f t="shared" si="24"/>
        <v>0</v>
      </c>
      <c r="R116" s="50">
        <f t="shared" si="25"/>
        <v>0</v>
      </c>
      <c r="S116" s="50">
        <f t="shared" si="26"/>
        <v>0</v>
      </c>
      <c r="T116" s="50">
        <f t="shared" si="27"/>
        <v>0</v>
      </c>
    </row>
    <row r="117" spans="1:20" ht="15" customHeight="1">
      <c r="A117" s="50">
        <v>167247</v>
      </c>
      <c r="B117" s="50" t="s">
        <v>77</v>
      </c>
      <c r="C117" s="30" t="s">
        <v>186</v>
      </c>
      <c r="D117" s="49"/>
      <c r="E117" s="50" t="s">
        <v>372</v>
      </c>
      <c r="F117" s="50" t="s">
        <v>340</v>
      </c>
      <c r="G117" s="50">
        <f t="shared" si="28"/>
        <v>0</v>
      </c>
      <c r="H117" s="50">
        <f t="shared" si="29"/>
        <v>0</v>
      </c>
      <c r="I117" s="50">
        <f t="shared" si="30"/>
        <v>0</v>
      </c>
      <c r="J117" s="50">
        <f t="shared" si="31"/>
        <v>0</v>
      </c>
      <c r="K117" s="49" t="s">
        <v>19</v>
      </c>
      <c r="L117" s="50">
        <f t="shared" si="22"/>
        <v>0</v>
      </c>
      <c r="M117" s="50">
        <f t="shared" si="23"/>
        <v>0</v>
      </c>
      <c r="N117" s="50">
        <f t="shared" si="20"/>
        <v>0</v>
      </c>
      <c r="O117" s="50">
        <f t="shared" si="21"/>
        <v>0</v>
      </c>
      <c r="P117" s="1" t="s">
        <v>209</v>
      </c>
      <c r="Q117" s="50">
        <f t="shared" si="24"/>
        <v>0</v>
      </c>
      <c r="R117" s="50">
        <f t="shared" si="25"/>
        <v>0</v>
      </c>
      <c r="S117" s="50">
        <f t="shared" si="26"/>
        <v>0</v>
      </c>
      <c r="T117" s="50">
        <f t="shared" si="27"/>
        <v>0</v>
      </c>
    </row>
    <row r="118" spans="1:20" ht="15" customHeight="1">
      <c r="A118" s="50">
        <v>167247</v>
      </c>
      <c r="B118" s="50" t="s">
        <v>77</v>
      </c>
      <c r="C118" s="30" t="s">
        <v>186</v>
      </c>
      <c r="D118" s="49"/>
      <c r="E118" s="50" t="s">
        <v>372</v>
      </c>
      <c r="F118" s="50" t="s">
        <v>340</v>
      </c>
      <c r="G118" s="50">
        <f t="shared" si="28"/>
        <v>0</v>
      </c>
      <c r="H118" s="50">
        <f t="shared" si="29"/>
        <v>0</v>
      </c>
      <c r="I118" s="50">
        <f t="shared" si="30"/>
        <v>0</v>
      </c>
      <c r="J118" s="50">
        <f t="shared" si="31"/>
        <v>0</v>
      </c>
      <c r="K118" s="49" t="s">
        <v>19</v>
      </c>
      <c r="L118" s="50">
        <f t="shared" si="22"/>
        <v>0</v>
      </c>
      <c r="M118" s="50">
        <f t="shared" si="23"/>
        <v>0</v>
      </c>
      <c r="N118" s="50">
        <f t="shared" si="20"/>
        <v>0</v>
      </c>
      <c r="O118" s="50">
        <f t="shared" si="21"/>
        <v>0</v>
      </c>
      <c r="P118" s="1" t="s">
        <v>209</v>
      </c>
      <c r="Q118" s="50">
        <f t="shared" si="24"/>
        <v>0</v>
      </c>
      <c r="R118" s="50">
        <f t="shared" si="25"/>
        <v>0</v>
      </c>
      <c r="S118" s="50">
        <f t="shared" si="26"/>
        <v>0</v>
      </c>
      <c r="T118" s="50">
        <f t="shared" si="27"/>
        <v>0</v>
      </c>
    </row>
    <row r="119" spans="1:20" ht="15" customHeight="1">
      <c r="A119" s="50">
        <v>167247</v>
      </c>
      <c r="B119" s="50" t="s">
        <v>77</v>
      </c>
      <c r="C119" s="30" t="s">
        <v>186</v>
      </c>
      <c r="D119" s="49"/>
      <c r="E119" s="50" t="s">
        <v>372</v>
      </c>
      <c r="F119" s="50" t="s">
        <v>340</v>
      </c>
      <c r="G119" s="50">
        <f t="shared" si="28"/>
        <v>0</v>
      </c>
      <c r="H119" s="50">
        <f t="shared" si="29"/>
        <v>0</v>
      </c>
      <c r="I119" s="50">
        <f t="shared" si="30"/>
        <v>0</v>
      </c>
      <c r="J119" s="50">
        <f t="shared" si="31"/>
        <v>0</v>
      </c>
      <c r="K119" s="49" t="s">
        <v>19</v>
      </c>
      <c r="L119" s="50">
        <f t="shared" si="22"/>
        <v>0</v>
      </c>
      <c r="M119" s="50">
        <f t="shared" si="23"/>
        <v>0</v>
      </c>
      <c r="N119" s="50">
        <f t="shared" si="20"/>
        <v>0</v>
      </c>
      <c r="O119" s="50">
        <f t="shared" si="21"/>
        <v>0</v>
      </c>
      <c r="P119" s="1" t="s">
        <v>209</v>
      </c>
      <c r="Q119" s="50">
        <f t="shared" si="24"/>
        <v>0</v>
      </c>
      <c r="R119" s="50">
        <f t="shared" si="25"/>
        <v>0</v>
      </c>
      <c r="S119" s="50">
        <f t="shared" si="26"/>
        <v>0</v>
      </c>
      <c r="T119" s="50">
        <f t="shared" si="27"/>
        <v>0</v>
      </c>
    </row>
    <row r="120" spans="1:20" ht="15" customHeight="1">
      <c r="A120" s="50">
        <v>167247</v>
      </c>
      <c r="B120" s="50" t="s">
        <v>77</v>
      </c>
      <c r="C120" s="29" t="s">
        <v>215</v>
      </c>
      <c r="D120" s="50" t="s">
        <v>46</v>
      </c>
      <c r="E120" s="50" t="s">
        <v>372</v>
      </c>
      <c r="F120" s="50" t="s">
        <v>340</v>
      </c>
      <c r="G120" s="50">
        <f t="shared" si="28"/>
        <v>0</v>
      </c>
      <c r="H120" s="50">
        <f t="shared" si="29"/>
        <v>0</v>
      </c>
      <c r="I120" s="50">
        <f t="shared" si="30"/>
        <v>0</v>
      </c>
      <c r="J120" s="50">
        <f t="shared" si="31"/>
        <v>0</v>
      </c>
      <c r="K120" s="49" t="s">
        <v>19</v>
      </c>
      <c r="L120" s="50">
        <f t="shared" si="22"/>
        <v>0</v>
      </c>
      <c r="M120" s="50">
        <f t="shared" si="23"/>
        <v>0</v>
      </c>
      <c r="N120" s="50">
        <f t="shared" si="20"/>
        <v>0</v>
      </c>
      <c r="O120" s="50">
        <f t="shared" si="21"/>
        <v>0</v>
      </c>
      <c r="P120" s="1" t="s">
        <v>209</v>
      </c>
      <c r="Q120" s="50">
        <f t="shared" si="24"/>
        <v>0</v>
      </c>
      <c r="R120" s="50">
        <f t="shared" si="25"/>
        <v>0</v>
      </c>
      <c r="S120" s="50">
        <f t="shared" si="26"/>
        <v>0</v>
      </c>
      <c r="T120" s="50">
        <f t="shared" si="27"/>
        <v>0</v>
      </c>
    </row>
    <row r="121" spans="1:20" ht="15" customHeight="1">
      <c r="A121" s="50">
        <v>167247</v>
      </c>
      <c r="B121" s="50" t="s">
        <v>77</v>
      </c>
      <c r="C121" s="30" t="s">
        <v>186</v>
      </c>
      <c r="D121" s="49"/>
      <c r="E121" s="50" t="s">
        <v>372</v>
      </c>
      <c r="F121" s="50" t="s">
        <v>340</v>
      </c>
      <c r="G121" s="50">
        <f t="shared" si="28"/>
        <v>0</v>
      </c>
      <c r="H121" s="50">
        <f t="shared" si="29"/>
        <v>0</v>
      </c>
      <c r="I121" s="50">
        <f t="shared" si="30"/>
        <v>0</v>
      </c>
      <c r="J121" s="50">
        <f t="shared" si="31"/>
        <v>0</v>
      </c>
      <c r="K121" s="49" t="s">
        <v>19</v>
      </c>
      <c r="L121" s="50">
        <f t="shared" si="22"/>
        <v>0</v>
      </c>
      <c r="M121" s="50">
        <f t="shared" si="23"/>
        <v>0</v>
      </c>
      <c r="N121" s="50">
        <f t="shared" si="20"/>
        <v>0</v>
      </c>
      <c r="O121" s="50">
        <f t="shared" si="21"/>
        <v>0</v>
      </c>
      <c r="P121" s="1" t="s">
        <v>209</v>
      </c>
      <c r="Q121" s="50">
        <f t="shared" si="24"/>
        <v>0</v>
      </c>
      <c r="R121" s="50">
        <f t="shared" si="25"/>
        <v>0</v>
      </c>
      <c r="S121" s="50">
        <f t="shared" si="26"/>
        <v>0</v>
      </c>
      <c r="T121" s="50">
        <f t="shared" si="27"/>
        <v>0</v>
      </c>
    </row>
    <row r="122" spans="1:20" ht="15" customHeight="1">
      <c r="A122" s="50">
        <v>167247</v>
      </c>
      <c r="B122" s="50" t="s">
        <v>77</v>
      </c>
      <c r="C122" s="30" t="s">
        <v>186</v>
      </c>
      <c r="D122" s="49"/>
      <c r="E122" s="50" t="s">
        <v>372</v>
      </c>
      <c r="F122" s="50" t="s">
        <v>340</v>
      </c>
      <c r="G122" s="50">
        <f t="shared" si="28"/>
        <v>0</v>
      </c>
      <c r="H122" s="50">
        <f t="shared" si="29"/>
        <v>0</v>
      </c>
      <c r="I122" s="50">
        <f t="shared" si="30"/>
        <v>0</v>
      </c>
      <c r="J122" s="50">
        <f t="shared" si="31"/>
        <v>0</v>
      </c>
      <c r="K122" s="49" t="s">
        <v>19</v>
      </c>
      <c r="L122" s="50">
        <f t="shared" si="22"/>
        <v>0</v>
      </c>
      <c r="M122" s="50">
        <f t="shared" si="23"/>
        <v>0</v>
      </c>
      <c r="N122" s="50">
        <f t="shared" si="20"/>
        <v>0</v>
      </c>
      <c r="O122" s="50">
        <f t="shared" si="21"/>
        <v>0</v>
      </c>
      <c r="P122" s="1" t="s">
        <v>209</v>
      </c>
      <c r="Q122" s="50">
        <f t="shared" si="24"/>
        <v>0</v>
      </c>
      <c r="R122" s="50">
        <f t="shared" si="25"/>
        <v>0</v>
      </c>
      <c r="S122" s="50">
        <f t="shared" si="26"/>
        <v>0</v>
      </c>
      <c r="T122" s="50">
        <f t="shared" si="27"/>
        <v>0</v>
      </c>
    </row>
    <row r="123" spans="1:20" ht="15" customHeight="1">
      <c r="A123" s="50">
        <v>169696</v>
      </c>
      <c r="B123" s="50" t="s">
        <v>75</v>
      </c>
      <c r="C123" s="31" t="s">
        <v>217</v>
      </c>
      <c r="D123" s="50"/>
      <c r="E123" s="50" t="s">
        <v>357</v>
      </c>
      <c r="F123" s="50" t="s">
        <v>340</v>
      </c>
      <c r="G123" s="50">
        <f t="shared" si="28"/>
        <v>0</v>
      </c>
      <c r="H123" s="50">
        <f t="shared" si="29"/>
        <v>0</v>
      </c>
      <c r="I123" s="50">
        <f t="shared" si="30"/>
        <v>1</v>
      </c>
      <c r="J123" s="50">
        <f t="shared" si="31"/>
        <v>1</v>
      </c>
      <c r="K123" s="49" t="s">
        <v>19</v>
      </c>
      <c r="L123" s="50">
        <f t="shared" si="22"/>
        <v>1</v>
      </c>
      <c r="M123" s="50">
        <f t="shared" si="23"/>
        <v>1</v>
      </c>
      <c r="N123" s="50">
        <f t="shared" si="20"/>
        <v>1</v>
      </c>
      <c r="O123" s="50">
        <f t="shared" si="21"/>
        <v>1</v>
      </c>
      <c r="P123" s="1" t="s">
        <v>218</v>
      </c>
      <c r="Q123" s="50">
        <f t="shared" si="24"/>
        <v>0</v>
      </c>
      <c r="R123" s="50">
        <f t="shared" si="25"/>
        <v>0</v>
      </c>
      <c r="S123" s="50">
        <f t="shared" si="26"/>
        <v>0</v>
      </c>
      <c r="T123" s="50">
        <f t="shared" si="27"/>
        <v>0</v>
      </c>
    </row>
    <row r="124" spans="1:20" ht="15" customHeight="1">
      <c r="A124" s="50">
        <v>169696</v>
      </c>
      <c r="B124" s="50" t="s">
        <v>75</v>
      </c>
      <c r="C124" s="31" t="s">
        <v>219</v>
      </c>
      <c r="D124" s="50"/>
      <c r="E124" s="50" t="s">
        <v>346</v>
      </c>
      <c r="F124" s="50" t="s">
        <v>340</v>
      </c>
      <c r="G124" s="50">
        <f t="shared" si="28"/>
        <v>0</v>
      </c>
      <c r="H124" s="50">
        <f t="shared" si="29"/>
        <v>1</v>
      </c>
      <c r="I124" s="50">
        <f t="shared" si="30"/>
        <v>1</v>
      </c>
      <c r="J124" s="50">
        <f t="shared" si="31"/>
        <v>1</v>
      </c>
      <c r="K124" s="49" t="s">
        <v>19</v>
      </c>
      <c r="L124" s="50">
        <f t="shared" si="22"/>
        <v>1</v>
      </c>
      <c r="M124" s="50">
        <f t="shared" si="23"/>
        <v>1</v>
      </c>
      <c r="N124" s="50">
        <f t="shared" si="20"/>
        <v>1</v>
      </c>
      <c r="O124" s="50">
        <f t="shared" si="21"/>
        <v>1</v>
      </c>
      <c r="P124" s="1" t="s">
        <v>218</v>
      </c>
      <c r="Q124" s="50">
        <f t="shared" si="24"/>
        <v>0</v>
      </c>
      <c r="R124" s="50">
        <f t="shared" si="25"/>
        <v>0</v>
      </c>
      <c r="S124" s="50">
        <f t="shared" si="26"/>
        <v>0</v>
      </c>
      <c r="T124" s="50">
        <f t="shared" si="27"/>
        <v>0</v>
      </c>
    </row>
    <row r="125" spans="1:20" ht="15" customHeight="1">
      <c r="A125" s="50">
        <v>169696</v>
      </c>
      <c r="B125" s="50" t="s">
        <v>75</v>
      </c>
      <c r="C125" s="31" t="s">
        <v>220</v>
      </c>
      <c r="D125" s="50"/>
      <c r="E125" s="50" t="s">
        <v>346</v>
      </c>
      <c r="F125" s="50" t="s">
        <v>340</v>
      </c>
      <c r="G125" s="50">
        <f t="shared" si="28"/>
        <v>0</v>
      </c>
      <c r="H125" s="50">
        <f t="shared" si="29"/>
        <v>1</v>
      </c>
      <c r="I125" s="50">
        <f t="shared" si="30"/>
        <v>1</v>
      </c>
      <c r="J125" s="50">
        <f t="shared" si="31"/>
        <v>1</v>
      </c>
      <c r="K125" s="49" t="s">
        <v>19</v>
      </c>
      <c r="L125" s="50">
        <f t="shared" si="22"/>
        <v>1</v>
      </c>
      <c r="M125" s="50">
        <f t="shared" si="23"/>
        <v>1</v>
      </c>
      <c r="N125" s="50">
        <f t="shared" si="20"/>
        <v>1</v>
      </c>
      <c r="O125" s="50">
        <f t="shared" si="21"/>
        <v>1</v>
      </c>
      <c r="P125" s="1" t="s">
        <v>218</v>
      </c>
      <c r="Q125" s="50">
        <f t="shared" si="24"/>
        <v>0</v>
      </c>
      <c r="R125" s="50">
        <f t="shared" si="25"/>
        <v>0</v>
      </c>
      <c r="S125" s="50">
        <f t="shared" si="26"/>
        <v>0</v>
      </c>
      <c r="T125" s="50">
        <f t="shared" si="27"/>
        <v>0</v>
      </c>
    </row>
    <row r="126" spans="1:20" ht="15" customHeight="1">
      <c r="A126" s="50">
        <v>169696</v>
      </c>
      <c r="B126" s="50" t="s">
        <v>75</v>
      </c>
      <c r="C126" s="31" t="s">
        <v>221</v>
      </c>
      <c r="D126" s="50"/>
      <c r="E126" s="50" t="s">
        <v>357</v>
      </c>
      <c r="F126" s="50" t="s">
        <v>340</v>
      </c>
      <c r="G126" s="50">
        <f t="shared" si="28"/>
        <v>0</v>
      </c>
      <c r="H126" s="50">
        <f t="shared" si="29"/>
        <v>0</v>
      </c>
      <c r="I126" s="50">
        <f t="shared" si="30"/>
        <v>1</v>
      </c>
      <c r="J126" s="50">
        <f t="shared" si="31"/>
        <v>1</v>
      </c>
      <c r="K126" s="49" t="s">
        <v>19</v>
      </c>
      <c r="L126" s="50">
        <f t="shared" si="22"/>
        <v>1</v>
      </c>
      <c r="M126" s="50">
        <f t="shared" si="23"/>
        <v>1</v>
      </c>
      <c r="N126" s="50">
        <f t="shared" si="20"/>
        <v>1</v>
      </c>
      <c r="O126" s="50">
        <f t="shared" si="21"/>
        <v>1</v>
      </c>
      <c r="P126" s="1" t="s">
        <v>218</v>
      </c>
      <c r="Q126" s="50">
        <f t="shared" si="24"/>
        <v>0</v>
      </c>
      <c r="R126" s="50">
        <f t="shared" si="25"/>
        <v>0</v>
      </c>
      <c r="S126" s="50">
        <f t="shared" si="26"/>
        <v>0</v>
      </c>
      <c r="T126" s="50">
        <f t="shared" si="27"/>
        <v>0</v>
      </c>
    </row>
    <row r="127" spans="1:20" ht="15" customHeight="1">
      <c r="A127" s="50">
        <v>169696</v>
      </c>
      <c r="B127" s="50" t="s">
        <v>75</v>
      </c>
      <c r="C127" s="31" t="s">
        <v>223</v>
      </c>
      <c r="D127" s="50"/>
      <c r="E127" s="50" t="s">
        <v>346</v>
      </c>
      <c r="F127" s="50" t="s">
        <v>340</v>
      </c>
      <c r="G127" s="50">
        <f t="shared" si="28"/>
        <v>0</v>
      </c>
      <c r="H127" s="50">
        <f t="shared" si="29"/>
        <v>1</v>
      </c>
      <c r="I127" s="50">
        <f t="shared" si="30"/>
        <v>1</v>
      </c>
      <c r="J127" s="50">
        <f t="shared" si="31"/>
        <v>1</v>
      </c>
      <c r="K127" s="49" t="s">
        <v>19</v>
      </c>
      <c r="L127" s="50">
        <f t="shared" si="22"/>
        <v>1</v>
      </c>
      <c r="M127" s="50">
        <f t="shared" si="23"/>
        <v>1</v>
      </c>
      <c r="N127" s="50">
        <f t="shared" si="20"/>
        <v>1</v>
      </c>
      <c r="O127" s="50">
        <f t="shared" si="21"/>
        <v>1</v>
      </c>
      <c r="P127" s="1" t="s">
        <v>218</v>
      </c>
      <c r="Q127" s="50">
        <f t="shared" si="24"/>
        <v>0</v>
      </c>
      <c r="R127" s="50">
        <f t="shared" si="25"/>
        <v>0</v>
      </c>
      <c r="S127" s="50">
        <f t="shared" si="26"/>
        <v>0</v>
      </c>
      <c r="T127" s="50">
        <f t="shared" si="27"/>
        <v>0</v>
      </c>
    </row>
    <row r="128" spans="1:20" ht="15" customHeight="1">
      <c r="A128" s="50">
        <v>169696</v>
      </c>
      <c r="B128" s="50" t="s">
        <v>75</v>
      </c>
      <c r="C128" s="31" t="s">
        <v>224</v>
      </c>
      <c r="D128" s="50"/>
      <c r="E128" s="50" t="s">
        <v>346</v>
      </c>
      <c r="F128" s="50" t="s">
        <v>340</v>
      </c>
      <c r="G128" s="50">
        <f t="shared" si="28"/>
        <v>0</v>
      </c>
      <c r="H128" s="50">
        <f t="shared" si="29"/>
        <v>1</v>
      </c>
      <c r="I128" s="50">
        <f t="shared" si="30"/>
        <v>1</v>
      </c>
      <c r="J128" s="50">
        <f t="shared" si="31"/>
        <v>1</v>
      </c>
      <c r="K128" s="49" t="s">
        <v>19</v>
      </c>
      <c r="L128" s="50">
        <f t="shared" si="22"/>
        <v>1</v>
      </c>
      <c r="M128" s="50">
        <f t="shared" si="23"/>
        <v>1</v>
      </c>
      <c r="N128" s="50">
        <f t="shared" si="20"/>
        <v>1</v>
      </c>
      <c r="O128" s="50">
        <f t="shared" si="21"/>
        <v>1</v>
      </c>
      <c r="P128" s="1" t="s">
        <v>218</v>
      </c>
      <c r="Q128" s="50">
        <f t="shared" si="24"/>
        <v>0</v>
      </c>
      <c r="R128" s="50">
        <f t="shared" si="25"/>
        <v>0</v>
      </c>
      <c r="S128" s="50">
        <f t="shared" si="26"/>
        <v>0</v>
      </c>
      <c r="T128" s="50">
        <f t="shared" si="27"/>
        <v>0</v>
      </c>
    </row>
    <row r="129" spans="1:20" ht="15" customHeight="1">
      <c r="A129" s="50">
        <v>169696</v>
      </c>
      <c r="B129" s="50" t="s">
        <v>75</v>
      </c>
      <c r="C129" s="31" t="s">
        <v>225</v>
      </c>
      <c r="D129" s="50"/>
      <c r="E129" s="50" t="s">
        <v>346</v>
      </c>
      <c r="F129" s="50" t="s">
        <v>340</v>
      </c>
      <c r="G129" s="50">
        <f t="shared" si="28"/>
        <v>0</v>
      </c>
      <c r="H129" s="50">
        <f t="shared" si="29"/>
        <v>1</v>
      </c>
      <c r="I129" s="50">
        <f t="shared" si="30"/>
        <v>1</v>
      </c>
      <c r="J129" s="50">
        <f t="shared" si="31"/>
        <v>1</v>
      </c>
      <c r="K129" s="49" t="s">
        <v>19</v>
      </c>
      <c r="L129" s="50">
        <f t="shared" si="22"/>
        <v>1</v>
      </c>
      <c r="M129" s="50">
        <f t="shared" si="23"/>
        <v>1</v>
      </c>
      <c r="N129" s="50">
        <f t="shared" si="20"/>
        <v>1</v>
      </c>
      <c r="O129" s="50">
        <f t="shared" si="21"/>
        <v>1</v>
      </c>
      <c r="P129" s="1" t="s">
        <v>218</v>
      </c>
      <c r="Q129" s="50">
        <f t="shared" si="24"/>
        <v>0</v>
      </c>
      <c r="R129" s="50">
        <f t="shared" si="25"/>
        <v>0</v>
      </c>
      <c r="S129" s="50">
        <f t="shared" si="26"/>
        <v>0</v>
      </c>
      <c r="T129" s="50">
        <f t="shared" si="27"/>
        <v>0</v>
      </c>
    </row>
    <row r="130" spans="1:20" ht="15" customHeight="1">
      <c r="A130" s="50">
        <v>169696</v>
      </c>
      <c r="B130" s="50" t="s">
        <v>75</v>
      </c>
      <c r="C130" s="31" t="s">
        <v>226</v>
      </c>
      <c r="D130" s="50"/>
      <c r="E130" s="50" t="s">
        <v>346</v>
      </c>
      <c r="F130" s="50" t="s">
        <v>340</v>
      </c>
      <c r="G130" s="50">
        <f t="shared" si="28"/>
        <v>0</v>
      </c>
      <c r="H130" s="50">
        <f t="shared" si="29"/>
        <v>1</v>
      </c>
      <c r="I130" s="50">
        <f t="shared" si="30"/>
        <v>1</v>
      </c>
      <c r="J130" s="50">
        <f t="shared" si="31"/>
        <v>1</v>
      </c>
      <c r="K130" s="49" t="s">
        <v>19</v>
      </c>
      <c r="L130" s="50">
        <f t="shared" si="22"/>
        <v>1</v>
      </c>
      <c r="M130" s="50">
        <f t="shared" si="23"/>
        <v>1</v>
      </c>
      <c r="N130" s="50">
        <f t="shared" si="20"/>
        <v>1</v>
      </c>
      <c r="O130" s="50">
        <f t="shared" si="21"/>
        <v>1</v>
      </c>
      <c r="P130" s="1" t="s">
        <v>218</v>
      </c>
      <c r="Q130" s="50">
        <f t="shared" si="24"/>
        <v>0</v>
      </c>
      <c r="R130" s="50">
        <f t="shared" si="25"/>
        <v>0</v>
      </c>
      <c r="S130" s="50">
        <f t="shared" si="26"/>
        <v>0</v>
      </c>
      <c r="T130" s="50">
        <f t="shared" si="27"/>
        <v>0</v>
      </c>
    </row>
    <row r="131" spans="1:20" ht="15" customHeight="1">
      <c r="A131" s="50">
        <v>169696</v>
      </c>
      <c r="B131" s="50" t="s">
        <v>75</v>
      </c>
      <c r="C131" s="31" t="s">
        <v>227</v>
      </c>
      <c r="D131" s="50" t="s">
        <v>375</v>
      </c>
      <c r="E131" s="50" t="s">
        <v>357</v>
      </c>
      <c r="F131" s="50" t="s">
        <v>340</v>
      </c>
      <c r="G131" s="50">
        <f aca="true" t="shared" si="32" ref="G131:G162">IF(ISERROR(SEARCH($B131,D131)),0,1)</f>
        <v>1</v>
      </c>
      <c r="H131" s="50">
        <f aca="true" t="shared" si="33" ref="H131:H162">IF(ISERROR(SEARCH($B131,E131)),0,1)</f>
        <v>0</v>
      </c>
      <c r="I131" s="50">
        <f aca="true" t="shared" si="34" ref="I131:I162">IF(ISERROR(SEARCH($B131,F131)),0,1)</f>
        <v>1</v>
      </c>
      <c r="J131" s="50">
        <f aca="true" t="shared" si="35" ref="J131:J162">INT(OR(G131,H131,I131))</f>
        <v>1</v>
      </c>
      <c r="K131" s="49" t="s">
        <v>19</v>
      </c>
      <c r="L131" s="50">
        <f t="shared" si="22"/>
        <v>1</v>
      </c>
      <c r="M131" s="50">
        <f t="shared" si="23"/>
        <v>1</v>
      </c>
      <c r="N131" s="50">
        <f aca="true" t="shared" si="36" ref="N131:N182">IF(ISERROR(SEARCH($B131,K131)),0,1)</f>
        <v>1</v>
      </c>
      <c r="O131" s="50">
        <f t="shared" si="21"/>
        <v>1</v>
      </c>
      <c r="P131" s="1" t="s">
        <v>218</v>
      </c>
      <c r="Q131" s="50">
        <f t="shared" si="24"/>
        <v>0</v>
      </c>
      <c r="R131" s="50">
        <f t="shared" si="25"/>
        <v>0</v>
      </c>
      <c r="S131" s="50">
        <f t="shared" si="26"/>
        <v>0</v>
      </c>
      <c r="T131" s="50">
        <f t="shared" si="27"/>
        <v>0</v>
      </c>
    </row>
    <row r="132" spans="1:20" ht="15" customHeight="1">
      <c r="A132" s="50">
        <v>169696</v>
      </c>
      <c r="B132" s="50" t="s">
        <v>75</v>
      </c>
      <c r="C132" s="31" t="s">
        <v>229</v>
      </c>
      <c r="D132" s="50"/>
      <c r="E132" s="50" t="s">
        <v>346</v>
      </c>
      <c r="F132" s="50" t="s">
        <v>340</v>
      </c>
      <c r="G132" s="50">
        <f t="shared" si="32"/>
        <v>0</v>
      </c>
      <c r="H132" s="50">
        <f t="shared" si="33"/>
        <v>1</v>
      </c>
      <c r="I132" s="50">
        <f t="shared" si="34"/>
        <v>1</v>
      </c>
      <c r="J132" s="50">
        <f t="shared" si="35"/>
        <v>1</v>
      </c>
      <c r="K132" s="49" t="s">
        <v>19</v>
      </c>
      <c r="L132" s="50">
        <f t="shared" si="22"/>
        <v>1</v>
      </c>
      <c r="M132" s="50">
        <f t="shared" si="23"/>
        <v>1</v>
      </c>
      <c r="N132" s="50">
        <f t="shared" si="36"/>
        <v>1</v>
      </c>
      <c r="O132" s="50">
        <f aca="true" t="shared" si="37" ref="O132:O182">INT(OR(L132,M132,N132))</f>
        <v>1</v>
      </c>
      <c r="P132" s="1" t="s">
        <v>218</v>
      </c>
      <c r="Q132" s="50">
        <f t="shared" si="24"/>
        <v>0</v>
      </c>
      <c r="R132" s="50">
        <f t="shared" si="25"/>
        <v>0</v>
      </c>
      <c r="S132" s="50">
        <f t="shared" si="26"/>
        <v>0</v>
      </c>
      <c r="T132" s="50">
        <f t="shared" si="27"/>
        <v>0</v>
      </c>
    </row>
    <row r="133" spans="1:20" ht="15" customHeight="1">
      <c r="A133" s="50">
        <v>171969</v>
      </c>
      <c r="B133" s="50" t="s">
        <v>75</v>
      </c>
      <c r="C133" s="32" t="s">
        <v>230</v>
      </c>
      <c r="D133" s="50"/>
      <c r="E133" s="50" t="s">
        <v>360</v>
      </c>
      <c r="F133" s="50" t="s">
        <v>340</v>
      </c>
      <c r="G133" s="50">
        <f t="shared" si="32"/>
        <v>0</v>
      </c>
      <c r="H133" s="50">
        <f t="shared" si="33"/>
        <v>1</v>
      </c>
      <c r="I133" s="50">
        <f t="shared" si="34"/>
        <v>1</v>
      </c>
      <c r="J133" s="50">
        <f t="shared" si="35"/>
        <v>1</v>
      </c>
      <c r="K133" s="49" t="s">
        <v>19</v>
      </c>
      <c r="L133" s="50">
        <f aca="true" t="shared" si="38" ref="L133:L182">IF(ISERROR(SEARCH($B133,K133)),0,1)</f>
        <v>1</v>
      </c>
      <c r="M133" s="50">
        <f aca="true" t="shared" si="39" ref="M133:M182">IF(ISERROR(SEARCH($B133,K133)),0,1)</f>
        <v>1</v>
      </c>
      <c r="N133" s="50">
        <f t="shared" si="36"/>
        <v>1</v>
      </c>
      <c r="O133" s="50">
        <f t="shared" si="37"/>
        <v>1</v>
      </c>
      <c r="P133" s="1" t="s">
        <v>231</v>
      </c>
      <c r="Q133" s="50">
        <f t="shared" si="24"/>
        <v>1</v>
      </c>
      <c r="R133" s="50">
        <f t="shared" si="25"/>
        <v>1</v>
      </c>
      <c r="S133" s="50">
        <f t="shared" si="26"/>
        <v>1</v>
      </c>
      <c r="T133" s="50">
        <f t="shared" si="27"/>
        <v>1</v>
      </c>
    </row>
    <row r="134" spans="1:20" ht="15" customHeight="1">
      <c r="A134" s="50">
        <v>171969</v>
      </c>
      <c r="B134" s="50" t="s">
        <v>75</v>
      </c>
      <c r="C134" s="32" t="s">
        <v>232</v>
      </c>
      <c r="D134" s="50"/>
      <c r="E134" s="50" t="s">
        <v>376</v>
      </c>
      <c r="F134" s="50" t="s">
        <v>340</v>
      </c>
      <c r="G134" s="50">
        <f t="shared" si="32"/>
        <v>0</v>
      </c>
      <c r="H134" s="50">
        <f t="shared" si="33"/>
        <v>0</v>
      </c>
      <c r="I134" s="50">
        <f t="shared" si="34"/>
        <v>1</v>
      </c>
      <c r="J134" s="50">
        <f t="shared" si="35"/>
        <v>1</v>
      </c>
      <c r="K134" s="49" t="s">
        <v>19</v>
      </c>
      <c r="L134" s="50">
        <f t="shared" si="38"/>
        <v>1</v>
      </c>
      <c r="M134" s="50">
        <f t="shared" si="39"/>
        <v>1</v>
      </c>
      <c r="N134" s="50">
        <f t="shared" si="36"/>
        <v>1</v>
      </c>
      <c r="O134" s="50">
        <f t="shared" si="37"/>
        <v>1</v>
      </c>
      <c r="P134" s="1" t="s">
        <v>231</v>
      </c>
      <c r="Q134" s="50">
        <f t="shared" si="24"/>
        <v>1</v>
      </c>
      <c r="R134" s="50">
        <f t="shared" si="25"/>
        <v>1</v>
      </c>
      <c r="S134" s="50">
        <f t="shared" si="26"/>
        <v>1</v>
      </c>
      <c r="T134" s="50">
        <f t="shared" si="27"/>
        <v>1</v>
      </c>
    </row>
    <row r="135" spans="1:20" ht="15" customHeight="1">
      <c r="A135" s="50">
        <v>171969</v>
      </c>
      <c r="B135" s="50" t="s">
        <v>75</v>
      </c>
      <c r="C135" s="19" t="s">
        <v>235</v>
      </c>
      <c r="D135" s="50"/>
      <c r="E135" s="50"/>
      <c r="F135" s="50" t="s">
        <v>340</v>
      </c>
      <c r="G135" s="50">
        <f t="shared" si="32"/>
        <v>0</v>
      </c>
      <c r="H135" s="50">
        <f t="shared" si="33"/>
        <v>0</v>
      </c>
      <c r="I135" s="50">
        <f t="shared" si="34"/>
        <v>1</v>
      </c>
      <c r="J135" s="50">
        <f t="shared" si="35"/>
        <v>1</v>
      </c>
      <c r="K135" s="49" t="s">
        <v>19</v>
      </c>
      <c r="L135" s="50">
        <f t="shared" si="38"/>
        <v>1</v>
      </c>
      <c r="M135" s="50">
        <f t="shared" si="39"/>
        <v>1</v>
      </c>
      <c r="N135" s="50">
        <f t="shared" si="36"/>
        <v>1</v>
      </c>
      <c r="O135" s="50">
        <f t="shared" si="37"/>
        <v>1</v>
      </c>
      <c r="P135" s="1" t="s">
        <v>231</v>
      </c>
      <c r="Q135" s="50">
        <f t="shared" si="24"/>
        <v>1</v>
      </c>
      <c r="R135" s="50">
        <f t="shared" si="25"/>
        <v>1</v>
      </c>
      <c r="S135" s="50">
        <f t="shared" si="26"/>
        <v>1</v>
      </c>
      <c r="T135" s="50">
        <f t="shared" si="27"/>
        <v>1</v>
      </c>
    </row>
    <row r="136" spans="1:20" ht="15" customHeight="1">
      <c r="A136" s="50">
        <v>171969</v>
      </c>
      <c r="B136" s="50" t="s">
        <v>75</v>
      </c>
      <c r="C136" s="32" t="s">
        <v>237</v>
      </c>
      <c r="D136" s="50"/>
      <c r="E136" s="50" t="s">
        <v>336</v>
      </c>
      <c r="F136" s="50" t="s">
        <v>340</v>
      </c>
      <c r="G136" s="50">
        <f t="shared" si="32"/>
        <v>0</v>
      </c>
      <c r="H136" s="50">
        <f t="shared" si="33"/>
        <v>0</v>
      </c>
      <c r="I136" s="50">
        <f t="shared" si="34"/>
        <v>1</v>
      </c>
      <c r="J136" s="50">
        <f t="shared" si="35"/>
        <v>1</v>
      </c>
      <c r="K136" s="49" t="s">
        <v>19</v>
      </c>
      <c r="L136" s="50">
        <f t="shared" si="38"/>
        <v>1</v>
      </c>
      <c r="M136" s="50">
        <f t="shared" si="39"/>
        <v>1</v>
      </c>
      <c r="N136" s="50">
        <f t="shared" si="36"/>
        <v>1</v>
      </c>
      <c r="O136" s="50">
        <f t="shared" si="37"/>
        <v>1</v>
      </c>
      <c r="P136" s="1" t="s">
        <v>231</v>
      </c>
      <c r="Q136" s="50">
        <f t="shared" si="24"/>
        <v>1</v>
      </c>
      <c r="R136" s="50">
        <f t="shared" si="25"/>
        <v>1</v>
      </c>
      <c r="S136" s="50">
        <f t="shared" si="26"/>
        <v>1</v>
      </c>
      <c r="T136" s="50">
        <f t="shared" si="27"/>
        <v>1</v>
      </c>
    </row>
    <row r="137" spans="1:20" ht="15" customHeight="1">
      <c r="A137" s="50">
        <v>171969</v>
      </c>
      <c r="B137" s="50" t="s">
        <v>75</v>
      </c>
      <c r="C137" s="19" t="s">
        <v>240</v>
      </c>
      <c r="D137" s="50"/>
      <c r="E137" s="50"/>
      <c r="F137" s="50" t="s">
        <v>340</v>
      </c>
      <c r="G137" s="50">
        <f t="shared" si="32"/>
        <v>0</v>
      </c>
      <c r="H137" s="50">
        <f t="shared" si="33"/>
        <v>0</v>
      </c>
      <c r="I137" s="50">
        <f t="shared" si="34"/>
        <v>1</v>
      </c>
      <c r="J137" s="50">
        <f t="shared" si="35"/>
        <v>1</v>
      </c>
      <c r="K137" s="49" t="s">
        <v>19</v>
      </c>
      <c r="L137" s="50">
        <f t="shared" si="38"/>
        <v>1</v>
      </c>
      <c r="M137" s="50">
        <f t="shared" si="39"/>
        <v>1</v>
      </c>
      <c r="N137" s="50">
        <f t="shared" si="36"/>
        <v>1</v>
      </c>
      <c r="O137" s="50">
        <f t="shared" si="37"/>
        <v>1</v>
      </c>
      <c r="P137" s="1" t="s">
        <v>231</v>
      </c>
      <c r="Q137" s="50">
        <f aca="true" t="shared" si="40" ref="Q137:Q182">IF(ISERROR(SEARCH($B137,P137)),0,1)</f>
        <v>1</v>
      </c>
      <c r="R137" s="50">
        <f aca="true" t="shared" si="41" ref="R137:R182">IF(ISERROR(SEARCH($B137,P137)),0,1)</f>
        <v>1</v>
      </c>
      <c r="S137" s="50">
        <f aca="true" t="shared" si="42" ref="S137:S182">IF(ISERROR(SEARCH($B137,P137)),0,1)</f>
        <v>1</v>
      </c>
      <c r="T137" s="50">
        <f aca="true" t="shared" si="43" ref="T137:T182">INT(OR(Q137,R137,S137))</f>
        <v>1</v>
      </c>
    </row>
    <row r="138" spans="1:20" ht="15" customHeight="1">
      <c r="A138" s="50">
        <v>171969</v>
      </c>
      <c r="B138" s="50" t="s">
        <v>75</v>
      </c>
      <c r="C138" s="32" t="s">
        <v>235</v>
      </c>
      <c r="D138" s="50" t="s">
        <v>377</v>
      </c>
      <c r="E138" s="50" t="s">
        <v>360</v>
      </c>
      <c r="F138" s="50" t="s">
        <v>340</v>
      </c>
      <c r="G138" s="50">
        <f t="shared" si="32"/>
        <v>0</v>
      </c>
      <c r="H138" s="50">
        <f t="shared" si="33"/>
        <v>1</v>
      </c>
      <c r="I138" s="50">
        <f t="shared" si="34"/>
        <v>1</v>
      </c>
      <c r="J138" s="50">
        <f t="shared" si="35"/>
        <v>1</v>
      </c>
      <c r="K138" s="49" t="s">
        <v>19</v>
      </c>
      <c r="L138" s="50">
        <f t="shared" si="38"/>
        <v>1</v>
      </c>
      <c r="M138" s="50">
        <f t="shared" si="39"/>
        <v>1</v>
      </c>
      <c r="N138" s="50">
        <f t="shared" si="36"/>
        <v>1</v>
      </c>
      <c r="O138" s="50">
        <f t="shared" si="37"/>
        <v>1</v>
      </c>
      <c r="P138" s="1" t="s">
        <v>231</v>
      </c>
      <c r="Q138" s="50">
        <f t="shared" si="40"/>
        <v>1</v>
      </c>
      <c r="R138" s="50">
        <f t="shared" si="41"/>
        <v>1</v>
      </c>
      <c r="S138" s="50">
        <f t="shared" si="42"/>
        <v>1</v>
      </c>
      <c r="T138" s="50">
        <f t="shared" si="43"/>
        <v>1</v>
      </c>
    </row>
    <row r="139" spans="1:20" ht="15" customHeight="1">
      <c r="A139" s="50">
        <v>171969</v>
      </c>
      <c r="B139" s="50" t="s">
        <v>75</v>
      </c>
      <c r="C139" s="32" t="s">
        <v>242</v>
      </c>
      <c r="D139" s="50"/>
      <c r="E139" s="50"/>
      <c r="F139" s="50" t="s">
        <v>340</v>
      </c>
      <c r="G139" s="50">
        <f t="shared" si="32"/>
        <v>0</v>
      </c>
      <c r="H139" s="50">
        <f t="shared" si="33"/>
        <v>0</v>
      </c>
      <c r="I139" s="50">
        <f t="shared" si="34"/>
        <v>1</v>
      </c>
      <c r="J139" s="50">
        <f t="shared" si="35"/>
        <v>1</v>
      </c>
      <c r="K139" s="49" t="s">
        <v>19</v>
      </c>
      <c r="L139" s="50">
        <f t="shared" si="38"/>
        <v>1</v>
      </c>
      <c r="M139" s="50">
        <f t="shared" si="39"/>
        <v>1</v>
      </c>
      <c r="N139" s="50">
        <f t="shared" si="36"/>
        <v>1</v>
      </c>
      <c r="O139" s="50">
        <f t="shared" si="37"/>
        <v>1</v>
      </c>
      <c r="P139" s="1" t="s">
        <v>231</v>
      </c>
      <c r="Q139" s="50">
        <f t="shared" si="40"/>
        <v>1</v>
      </c>
      <c r="R139" s="50">
        <f t="shared" si="41"/>
        <v>1</v>
      </c>
      <c r="S139" s="50">
        <f t="shared" si="42"/>
        <v>1</v>
      </c>
      <c r="T139" s="50">
        <f t="shared" si="43"/>
        <v>1</v>
      </c>
    </row>
    <row r="140" spans="1:20" ht="15" customHeight="1">
      <c r="A140" s="50">
        <v>171969</v>
      </c>
      <c r="B140" s="50" t="s">
        <v>75</v>
      </c>
      <c r="C140" s="32" t="s">
        <v>245</v>
      </c>
      <c r="D140" s="50"/>
      <c r="E140" s="50" t="s">
        <v>346</v>
      </c>
      <c r="F140" s="50" t="s">
        <v>340</v>
      </c>
      <c r="G140" s="50">
        <f t="shared" si="32"/>
        <v>0</v>
      </c>
      <c r="H140" s="50">
        <f t="shared" si="33"/>
        <v>1</v>
      </c>
      <c r="I140" s="50">
        <f t="shared" si="34"/>
        <v>1</v>
      </c>
      <c r="J140" s="50">
        <f t="shared" si="35"/>
        <v>1</v>
      </c>
      <c r="K140" s="49" t="s">
        <v>19</v>
      </c>
      <c r="L140" s="50">
        <f t="shared" si="38"/>
        <v>1</v>
      </c>
      <c r="M140" s="50">
        <f t="shared" si="39"/>
        <v>1</v>
      </c>
      <c r="N140" s="50">
        <f t="shared" si="36"/>
        <v>1</v>
      </c>
      <c r="O140" s="50">
        <f t="shared" si="37"/>
        <v>1</v>
      </c>
      <c r="P140" s="1" t="s">
        <v>231</v>
      </c>
      <c r="Q140" s="50">
        <f t="shared" si="40"/>
        <v>1</v>
      </c>
      <c r="R140" s="50">
        <f t="shared" si="41"/>
        <v>1</v>
      </c>
      <c r="S140" s="50">
        <f t="shared" si="42"/>
        <v>1</v>
      </c>
      <c r="T140" s="50">
        <f t="shared" si="43"/>
        <v>1</v>
      </c>
    </row>
    <row r="141" spans="1:20" ht="15" customHeight="1">
      <c r="A141" s="50">
        <v>171969</v>
      </c>
      <c r="B141" s="50" t="s">
        <v>75</v>
      </c>
      <c r="C141" s="32" t="s">
        <v>246</v>
      </c>
      <c r="D141" s="50"/>
      <c r="E141" s="50" t="s">
        <v>360</v>
      </c>
      <c r="F141" s="50" t="s">
        <v>340</v>
      </c>
      <c r="G141" s="50">
        <f t="shared" si="32"/>
        <v>0</v>
      </c>
      <c r="H141" s="50">
        <f t="shared" si="33"/>
        <v>1</v>
      </c>
      <c r="I141" s="50">
        <f t="shared" si="34"/>
        <v>1</v>
      </c>
      <c r="J141" s="50">
        <f t="shared" si="35"/>
        <v>1</v>
      </c>
      <c r="K141" s="49" t="s">
        <v>19</v>
      </c>
      <c r="L141" s="50">
        <f t="shared" si="38"/>
        <v>1</v>
      </c>
      <c r="M141" s="50">
        <f t="shared" si="39"/>
        <v>1</v>
      </c>
      <c r="N141" s="50">
        <f t="shared" si="36"/>
        <v>1</v>
      </c>
      <c r="O141" s="50">
        <f t="shared" si="37"/>
        <v>1</v>
      </c>
      <c r="P141" s="1" t="s">
        <v>231</v>
      </c>
      <c r="Q141" s="50">
        <f t="shared" si="40"/>
        <v>1</v>
      </c>
      <c r="R141" s="50">
        <f t="shared" si="41"/>
        <v>1</v>
      </c>
      <c r="S141" s="50">
        <f t="shared" si="42"/>
        <v>1</v>
      </c>
      <c r="T141" s="50">
        <f t="shared" si="43"/>
        <v>1</v>
      </c>
    </row>
    <row r="142" spans="1:20" ht="15" customHeight="1">
      <c r="A142" s="50">
        <v>171969</v>
      </c>
      <c r="B142" s="50" t="s">
        <v>75</v>
      </c>
      <c r="C142" s="32" t="s">
        <v>248</v>
      </c>
      <c r="D142" s="50"/>
      <c r="E142" s="50"/>
      <c r="F142" s="50" t="s">
        <v>340</v>
      </c>
      <c r="G142" s="50">
        <f t="shared" si="32"/>
        <v>0</v>
      </c>
      <c r="H142" s="50">
        <f t="shared" si="33"/>
        <v>0</v>
      </c>
      <c r="I142" s="50">
        <f t="shared" si="34"/>
        <v>1</v>
      </c>
      <c r="J142" s="50">
        <f t="shared" si="35"/>
        <v>1</v>
      </c>
      <c r="K142" s="49" t="s">
        <v>19</v>
      </c>
      <c r="L142" s="50">
        <f t="shared" si="38"/>
        <v>1</v>
      </c>
      <c r="M142" s="50">
        <f t="shared" si="39"/>
        <v>1</v>
      </c>
      <c r="N142" s="50">
        <f t="shared" si="36"/>
        <v>1</v>
      </c>
      <c r="O142" s="50">
        <f t="shared" si="37"/>
        <v>1</v>
      </c>
      <c r="P142" s="1" t="s">
        <v>231</v>
      </c>
      <c r="Q142" s="50">
        <f t="shared" si="40"/>
        <v>1</v>
      </c>
      <c r="R142" s="50">
        <f t="shared" si="41"/>
        <v>1</v>
      </c>
      <c r="S142" s="50">
        <f t="shared" si="42"/>
        <v>1</v>
      </c>
      <c r="T142" s="50">
        <f t="shared" si="43"/>
        <v>1</v>
      </c>
    </row>
    <row r="143" spans="1:20" ht="15" customHeight="1">
      <c r="A143" s="50">
        <v>173354</v>
      </c>
      <c r="B143" s="50" t="s">
        <v>204</v>
      </c>
      <c r="C143" s="33" t="s">
        <v>194</v>
      </c>
      <c r="D143" s="50"/>
      <c r="E143" s="50" t="s">
        <v>373</v>
      </c>
      <c r="F143" s="50" t="s">
        <v>340</v>
      </c>
      <c r="G143" s="50">
        <f t="shared" si="32"/>
        <v>0</v>
      </c>
      <c r="H143" s="50">
        <f t="shared" si="33"/>
        <v>1</v>
      </c>
      <c r="I143" s="50">
        <f t="shared" si="34"/>
        <v>1</v>
      </c>
      <c r="J143" s="50">
        <f t="shared" si="35"/>
        <v>1</v>
      </c>
      <c r="K143" s="49" t="s">
        <v>19</v>
      </c>
      <c r="L143" s="50">
        <f t="shared" si="38"/>
        <v>1</v>
      </c>
      <c r="M143" s="50">
        <f t="shared" si="39"/>
        <v>1</v>
      </c>
      <c r="N143" s="50">
        <f t="shared" si="36"/>
        <v>1</v>
      </c>
      <c r="O143" s="50">
        <f t="shared" si="37"/>
        <v>1</v>
      </c>
      <c r="P143" s="1" t="s">
        <v>250</v>
      </c>
      <c r="Q143" s="50">
        <f t="shared" si="40"/>
        <v>0</v>
      </c>
      <c r="R143" s="50">
        <f t="shared" si="41"/>
        <v>0</v>
      </c>
      <c r="S143" s="50">
        <f t="shared" si="42"/>
        <v>0</v>
      </c>
      <c r="T143" s="50">
        <f t="shared" si="43"/>
        <v>0</v>
      </c>
    </row>
    <row r="144" spans="1:20" ht="15" customHeight="1">
      <c r="A144" s="50">
        <v>173354</v>
      </c>
      <c r="B144" s="50" t="s">
        <v>204</v>
      </c>
      <c r="C144" s="34" t="s">
        <v>196</v>
      </c>
      <c r="D144" s="50" t="s">
        <v>334</v>
      </c>
      <c r="E144" s="50" t="s">
        <v>373</v>
      </c>
      <c r="F144" s="50" t="s">
        <v>340</v>
      </c>
      <c r="G144" s="50">
        <f t="shared" si="32"/>
        <v>0</v>
      </c>
      <c r="H144" s="50">
        <f t="shared" si="33"/>
        <v>1</v>
      </c>
      <c r="I144" s="50">
        <f t="shared" si="34"/>
        <v>1</v>
      </c>
      <c r="J144" s="50">
        <f t="shared" si="35"/>
        <v>1</v>
      </c>
      <c r="K144" s="49" t="s">
        <v>19</v>
      </c>
      <c r="L144" s="50">
        <f t="shared" si="38"/>
        <v>1</v>
      </c>
      <c r="M144" s="50">
        <f t="shared" si="39"/>
        <v>1</v>
      </c>
      <c r="N144" s="50">
        <f t="shared" si="36"/>
        <v>1</v>
      </c>
      <c r="O144" s="50">
        <f t="shared" si="37"/>
        <v>1</v>
      </c>
      <c r="P144" s="1" t="s">
        <v>250</v>
      </c>
      <c r="Q144" s="50">
        <f t="shared" si="40"/>
        <v>0</v>
      </c>
      <c r="R144" s="50">
        <f t="shared" si="41"/>
        <v>0</v>
      </c>
      <c r="S144" s="50">
        <f t="shared" si="42"/>
        <v>0</v>
      </c>
      <c r="T144" s="50">
        <f t="shared" si="43"/>
        <v>0</v>
      </c>
    </row>
    <row r="145" spans="1:20" ht="15" customHeight="1">
      <c r="A145" s="50">
        <v>173354</v>
      </c>
      <c r="B145" s="50" t="s">
        <v>204</v>
      </c>
      <c r="C145" s="34" t="s">
        <v>196</v>
      </c>
      <c r="D145" s="50" t="s">
        <v>334</v>
      </c>
      <c r="E145" s="50" t="s">
        <v>373</v>
      </c>
      <c r="F145" s="50" t="s">
        <v>340</v>
      </c>
      <c r="G145" s="50">
        <f t="shared" si="32"/>
        <v>0</v>
      </c>
      <c r="H145" s="50">
        <f t="shared" si="33"/>
        <v>1</v>
      </c>
      <c r="I145" s="50">
        <f t="shared" si="34"/>
        <v>1</v>
      </c>
      <c r="J145" s="50">
        <f t="shared" si="35"/>
        <v>1</v>
      </c>
      <c r="K145" s="49" t="s">
        <v>19</v>
      </c>
      <c r="L145" s="50">
        <f t="shared" si="38"/>
        <v>1</v>
      </c>
      <c r="M145" s="50">
        <f t="shared" si="39"/>
        <v>1</v>
      </c>
      <c r="N145" s="50">
        <f t="shared" si="36"/>
        <v>1</v>
      </c>
      <c r="O145" s="50">
        <f t="shared" si="37"/>
        <v>1</v>
      </c>
      <c r="P145" s="1" t="s">
        <v>250</v>
      </c>
      <c r="Q145" s="50">
        <f t="shared" si="40"/>
        <v>0</v>
      </c>
      <c r="R145" s="50">
        <f t="shared" si="41"/>
        <v>0</v>
      </c>
      <c r="S145" s="50">
        <f t="shared" si="42"/>
        <v>0</v>
      </c>
      <c r="T145" s="50">
        <f t="shared" si="43"/>
        <v>0</v>
      </c>
    </row>
    <row r="146" spans="1:20" ht="15" customHeight="1">
      <c r="A146" s="50">
        <v>173354</v>
      </c>
      <c r="B146" s="50" t="s">
        <v>204</v>
      </c>
      <c r="C146" s="33" t="s">
        <v>191</v>
      </c>
      <c r="D146" s="50" t="s">
        <v>332</v>
      </c>
      <c r="E146" s="50" t="s">
        <v>357</v>
      </c>
      <c r="F146" s="50" t="s">
        <v>340</v>
      </c>
      <c r="G146" s="50">
        <f t="shared" si="32"/>
        <v>0</v>
      </c>
      <c r="H146" s="50">
        <f t="shared" si="33"/>
        <v>1</v>
      </c>
      <c r="I146" s="50">
        <f t="shared" si="34"/>
        <v>1</v>
      </c>
      <c r="J146" s="50">
        <f t="shared" si="35"/>
        <v>1</v>
      </c>
      <c r="K146" s="49" t="s">
        <v>19</v>
      </c>
      <c r="L146" s="50">
        <f t="shared" si="38"/>
        <v>1</v>
      </c>
      <c r="M146" s="50">
        <f t="shared" si="39"/>
        <v>1</v>
      </c>
      <c r="N146" s="50">
        <f t="shared" si="36"/>
        <v>1</v>
      </c>
      <c r="O146" s="50">
        <f t="shared" si="37"/>
        <v>1</v>
      </c>
      <c r="P146" s="1" t="s">
        <v>250</v>
      </c>
      <c r="Q146" s="50">
        <f t="shared" si="40"/>
        <v>0</v>
      </c>
      <c r="R146" s="50">
        <f t="shared" si="41"/>
        <v>0</v>
      </c>
      <c r="S146" s="50">
        <f t="shared" si="42"/>
        <v>0</v>
      </c>
      <c r="T146" s="50">
        <f t="shared" si="43"/>
        <v>0</v>
      </c>
    </row>
    <row r="147" spans="1:20" ht="15" customHeight="1">
      <c r="A147" s="50">
        <v>173354</v>
      </c>
      <c r="B147" s="50" t="s">
        <v>204</v>
      </c>
      <c r="C147" s="33" t="s">
        <v>198</v>
      </c>
      <c r="D147" s="50" t="s">
        <v>332</v>
      </c>
      <c r="E147" s="50" t="s">
        <v>357</v>
      </c>
      <c r="F147" s="50" t="s">
        <v>340</v>
      </c>
      <c r="G147" s="50">
        <f t="shared" si="32"/>
        <v>0</v>
      </c>
      <c r="H147" s="50">
        <f t="shared" si="33"/>
        <v>1</v>
      </c>
      <c r="I147" s="50">
        <f t="shared" si="34"/>
        <v>1</v>
      </c>
      <c r="J147" s="50">
        <f t="shared" si="35"/>
        <v>1</v>
      </c>
      <c r="K147" s="49" t="s">
        <v>19</v>
      </c>
      <c r="L147" s="50">
        <f t="shared" si="38"/>
        <v>1</v>
      </c>
      <c r="M147" s="50">
        <f t="shared" si="39"/>
        <v>1</v>
      </c>
      <c r="N147" s="50">
        <f t="shared" si="36"/>
        <v>1</v>
      </c>
      <c r="O147" s="50">
        <f t="shared" si="37"/>
        <v>1</v>
      </c>
      <c r="P147" s="1" t="s">
        <v>250</v>
      </c>
      <c r="Q147" s="50">
        <f t="shared" si="40"/>
        <v>0</v>
      </c>
      <c r="R147" s="50">
        <f t="shared" si="41"/>
        <v>0</v>
      </c>
      <c r="S147" s="50">
        <f t="shared" si="42"/>
        <v>0</v>
      </c>
      <c r="T147" s="50">
        <f t="shared" si="43"/>
        <v>0</v>
      </c>
    </row>
    <row r="148" spans="1:20" ht="15" customHeight="1">
      <c r="A148" s="50">
        <v>173354</v>
      </c>
      <c r="B148" s="50" t="s">
        <v>204</v>
      </c>
      <c r="C148" s="33" t="s">
        <v>199</v>
      </c>
      <c r="D148" s="50"/>
      <c r="E148" s="50" t="s">
        <v>357</v>
      </c>
      <c r="F148" s="50" t="s">
        <v>340</v>
      </c>
      <c r="G148" s="50">
        <f t="shared" si="32"/>
        <v>0</v>
      </c>
      <c r="H148" s="50">
        <f t="shared" si="33"/>
        <v>1</v>
      </c>
      <c r="I148" s="50">
        <f t="shared" si="34"/>
        <v>1</v>
      </c>
      <c r="J148" s="50">
        <f t="shared" si="35"/>
        <v>1</v>
      </c>
      <c r="K148" s="49" t="s">
        <v>19</v>
      </c>
      <c r="L148" s="50">
        <f t="shared" si="38"/>
        <v>1</v>
      </c>
      <c r="M148" s="50">
        <f t="shared" si="39"/>
        <v>1</v>
      </c>
      <c r="N148" s="50">
        <f t="shared" si="36"/>
        <v>1</v>
      </c>
      <c r="O148" s="50">
        <f t="shared" si="37"/>
        <v>1</v>
      </c>
      <c r="P148" s="1" t="s">
        <v>250</v>
      </c>
      <c r="Q148" s="50">
        <f t="shared" si="40"/>
        <v>0</v>
      </c>
      <c r="R148" s="50">
        <f t="shared" si="41"/>
        <v>0</v>
      </c>
      <c r="S148" s="50">
        <f t="shared" si="42"/>
        <v>0</v>
      </c>
      <c r="T148" s="50">
        <f t="shared" si="43"/>
        <v>0</v>
      </c>
    </row>
    <row r="149" spans="1:20" ht="15" customHeight="1">
      <c r="A149" s="50">
        <v>173354</v>
      </c>
      <c r="B149" s="50" t="s">
        <v>204</v>
      </c>
      <c r="C149" s="33" t="s">
        <v>203</v>
      </c>
      <c r="D149" s="50"/>
      <c r="E149" s="50" t="s">
        <v>373</v>
      </c>
      <c r="F149" s="50" t="s">
        <v>340</v>
      </c>
      <c r="G149" s="50">
        <f t="shared" si="32"/>
        <v>0</v>
      </c>
      <c r="H149" s="50">
        <f t="shared" si="33"/>
        <v>1</v>
      </c>
      <c r="I149" s="50">
        <f t="shared" si="34"/>
        <v>1</v>
      </c>
      <c r="J149" s="50">
        <f t="shared" si="35"/>
        <v>1</v>
      </c>
      <c r="K149" s="49" t="s">
        <v>19</v>
      </c>
      <c r="L149" s="50">
        <f t="shared" si="38"/>
        <v>1</v>
      </c>
      <c r="M149" s="50">
        <f t="shared" si="39"/>
        <v>1</v>
      </c>
      <c r="N149" s="50">
        <f t="shared" si="36"/>
        <v>1</v>
      </c>
      <c r="O149" s="50">
        <f t="shared" si="37"/>
        <v>1</v>
      </c>
      <c r="P149" s="1" t="s">
        <v>250</v>
      </c>
      <c r="Q149" s="50">
        <f t="shared" si="40"/>
        <v>0</v>
      </c>
      <c r="R149" s="50">
        <f t="shared" si="41"/>
        <v>0</v>
      </c>
      <c r="S149" s="50">
        <f t="shared" si="42"/>
        <v>0</v>
      </c>
      <c r="T149" s="50">
        <f t="shared" si="43"/>
        <v>0</v>
      </c>
    </row>
    <row r="150" spans="1:20" ht="15" customHeight="1">
      <c r="A150" s="50">
        <v>173354</v>
      </c>
      <c r="B150" s="50" t="s">
        <v>204</v>
      </c>
      <c r="C150" s="33" t="s">
        <v>200</v>
      </c>
      <c r="D150" s="50" t="s">
        <v>334</v>
      </c>
      <c r="E150" s="50" t="s">
        <v>346</v>
      </c>
      <c r="F150" s="50" t="s">
        <v>340</v>
      </c>
      <c r="G150" s="50">
        <f t="shared" si="32"/>
        <v>0</v>
      </c>
      <c r="H150" s="50">
        <f t="shared" si="33"/>
        <v>0</v>
      </c>
      <c r="I150" s="50">
        <f t="shared" si="34"/>
        <v>1</v>
      </c>
      <c r="J150" s="50">
        <f t="shared" si="35"/>
        <v>1</v>
      </c>
      <c r="K150" s="49" t="s">
        <v>19</v>
      </c>
      <c r="L150" s="50">
        <f t="shared" si="38"/>
        <v>1</v>
      </c>
      <c r="M150" s="50">
        <f t="shared" si="39"/>
        <v>1</v>
      </c>
      <c r="N150" s="50">
        <f t="shared" si="36"/>
        <v>1</v>
      </c>
      <c r="O150" s="50">
        <f t="shared" si="37"/>
        <v>1</v>
      </c>
      <c r="P150" s="1" t="s">
        <v>250</v>
      </c>
      <c r="Q150" s="50">
        <f t="shared" si="40"/>
        <v>0</v>
      </c>
      <c r="R150" s="50">
        <f t="shared" si="41"/>
        <v>0</v>
      </c>
      <c r="S150" s="50">
        <f t="shared" si="42"/>
        <v>0</v>
      </c>
      <c r="T150" s="50">
        <f t="shared" si="43"/>
        <v>0</v>
      </c>
    </row>
    <row r="151" spans="1:20" ht="15" customHeight="1">
      <c r="A151" s="50">
        <v>173354</v>
      </c>
      <c r="B151" s="50" t="s">
        <v>204</v>
      </c>
      <c r="C151" s="33" t="s">
        <v>205</v>
      </c>
      <c r="D151" s="50"/>
      <c r="E151" s="50" t="s">
        <v>346</v>
      </c>
      <c r="F151" s="50" t="s">
        <v>340</v>
      </c>
      <c r="G151" s="50">
        <f t="shared" si="32"/>
        <v>0</v>
      </c>
      <c r="H151" s="50">
        <f t="shared" si="33"/>
        <v>0</v>
      </c>
      <c r="I151" s="50">
        <f t="shared" si="34"/>
        <v>1</v>
      </c>
      <c r="J151" s="50">
        <f t="shared" si="35"/>
        <v>1</v>
      </c>
      <c r="K151" s="49" t="s">
        <v>19</v>
      </c>
      <c r="L151" s="50">
        <f t="shared" si="38"/>
        <v>1</v>
      </c>
      <c r="M151" s="50">
        <f t="shared" si="39"/>
        <v>1</v>
      </c>
      <c r="N151" s="50">
        <f t="shared" si="36"/>
        <v>1</v>
      </c>
      <c r="O151" s="50">
        <f t="shared" si="37"/>
        <v>1</v>
      </c>
      <c r="P151" s="1" t="s">
        <v>250</v>
      </c>
      <c r="Q151" s="50">
        <f t="shared" si="40"/>
        <v>0</v>
      </c>
      <c r="R151" s="50">
        <f t="shared" si="41"/>
        <v>0</v>
      </c>
      <c r="S151" s="50">
        <f t="shared" si="42"/>
        <v>0</v>
      </c>
      <c r="T151" s="50">
        <f t="shared" si="43"/>
        <v>0</v>
      </c>
    </row>
    <row r="152" spans="1:20" ht="15" customHeight="1">
      <c r="A152" s="50">
        <v>173354</v>
      </c>
      <c r="B152" s="50" t="s">
        <v>204</v>
      </c>
      <c r="C152" s="33" t="s">
        <v>201</v>
      </c>
      <c r="D152" s="50" t="s">
        <v>334</v>
      </c>
      <c r="E152" s="50" t="s">
        <v>368</v>
      </c>
      <c r="F152" s="50" t="s">
        <v>340</v>
      </c>
      <c r="G152" s="50">
        <f t="shared" si="32"/>
        <v>0</v>
      </c>
      <c r="H152" s="50">
        <f t="shared" si="33"/>
        <v>1</v>
      </c>
      <c r="I152" s="50">
        <f t="shared" si="34"/>
        <v>1</v>
      </c>
      <c r="J152" s="50">
        <f t="shared" si="35"/>
        <v>1</v>
      </c>
      <c r="K152" s="49" t="s">
        <v>19</v>
      </c>
      <c r="L152" s="50">
        <f t="shared" si="38"/>
        <v>1</v>
      </c>
      <c r="M152" s="50">
        <f t="shared" si="39"/>
        <v>1</v>
      </c>
      <c r="N152" s="50">
        <f t="shared" si="36"/>
        <v>1</v>
      </c>
      <c r="O152" s="50">
        <f t="shared" si="37"/>
        <v>1</v>
      </c>
      <c r="P152" s="1" t="s">
        <v>250</v>
      </c>
      <c r="Q152" s="50">
        <f t="shared" si="40"/>
        <v>0</v>
      </c>
      <c r="R152" s="50">
        <f t="shared" si="41"/>
        <v>0</v>
      </c>
      <c r="S152" s="50">
        <f t="shared" si="42"/>
        <v>0</v>
      </c>
      <c r="T152" s="50">
        <f t="shared" si="43"/>
        <v>0</v>
      </c>
    </row>
    <row r="153" spans="1:20" ht="15" customHeight="1">
      <c r="A153" s="50">
        <v>173630</v>
      </c>
      <c r="B153" s="50" t="s">
        <v>163</v>
      </c>
      <c r="C153" s="35" t="s">
        <v>251</v>
      </c>
      <c r="D153" s="50" t="s">
        <v>378</v>
      </c>
      <c r="E153" s="50" t="s">
        <v>379</v>
      </c>
      <c r="F153" s="50" t="s">
        <v>340</v>
      </c>
      <c r="G153" s="50">
        <f t="shared" si="32"/>
        <v>0</v>
      </c>
      <c r="H153" s="50">
        <f t="shared" si="33"/>
        <v>0</v>
      </c>
      <c r="I153" s="50">
        <f t="shared" si="34"/>
        <v>1</v>
      </c>
      <c r="J153" s="50">
        <f t="shared" si="35"/>
        <v>1</v>
      </c>
      <c r="K153" s="49" t="s">
        <v>19</v>
      </c>
      <c r="L153" s="50">
        <f t="shared" si="38"/>
        <v>1</v>
      </c>
      <c r="M153" s="50">
        <f t="shared" si="39"/>
        <v>1</v>
      </c>
      <c r="N153" s="50">
        <f t="shared" si="36"/>
        <v>1</v>
      </c>
      <c r="O153" s="50">
        <f t="shared" si="37"/>
        <v>1</v>
      </c>
      <c r="P153" s="1" t="s">
        <v>254</v>
      </c>
      <c r="Q153" s="50">
        <f t="shared" si="40"/>
        <v>0</v>
      </c>
      <c r="R153" s="50">
        <f t="shared" si="41"/>
        <v>0</v>
      </c>
      <c r="S153" s="50">
        <f t="shared" si="42"/>
        <v>0</v>
      </c>
      <c r="T153" s="50">
        <f t="shared" si="43"/>
        <v>0</v>
      </c>
    </row>
    <row r="154" spans="1:20" ht="15" customHeight="1">
      <c r="A154" s="50">
        <v>173630</v>
      </c>
      <c r="B154" s="50" t="s">
        <v>163</v>
      </c>
      <c r="C154" s="35" t="s">
        <v>27</v>
      </c>
      <c r="D154" s="50"/>
      <c r="E154" s="50" t="s">
        <v>366</v>
      </c>
      <c r="F154" s="50" t="s">
        <v>340</v>
      </c>
      <c r="G154" s="50">
        <f t="shared" si="32"/>
        <v>0</v>
      </c>
      <c r="H154" s="50">
        <f t="shared" si="33"/>
        <v>0</v>
      </c>
      <c r="I154" s="50">
        <f t="shared" si="34"/>
        <v>1</v>
      </c>
      <c r="J154" s="50">
        <f t="shared" si="35"/>
        <v>1</v>
      </c>
      <c r="K154" s="49" t="s">
        <v>19</v>
      </c>
      <c r="L154" s="50">
        <f t="shared" si="38"/>
        <v>1</v>
      </c>
      <c r="M154" s="50">
        <f t="shared" si="39"/>
        <v>1</v>
      </c>
      <c r="N154" s="50">
        <f t="shared" si="36"/>
        <v>1</v>
      </c>
      <c r="O154" s="50">
        <f t="shared" si="37"/>
        <v>1</v>
      </c>
      <c r="P154" s="1" t="s">
        <v>254</v>
      </c>
      <c r="Q154" s="50">
        <f t="shared" si="40"/>
        <v>0</v>
      </c>
      <c r="R154" s="50">
        <f t="shared" si="41"/>
        <v>0</v>
      </c>
      <c r="S154" s="50">
        <f t="shared" si="42"/>
        <v>0</v>
      </c>
      <c r="T154" s="50">
        <f t="shared" si="43"/>
        <v>0</v>
      </c>
    </row>
    <row r="155" spans="1:20" ht="15" customHeight="1">
      <c r="A155" s="50">
        <v>173630</v>
      </c>
      <c r="B155" s="50" t="s">
        <v>163</v>
      </c>
      <c r="C155" s="35" t="s">
        <v>255</v>
      </c>
      <c r="D155" s="50" t="s">
        <v>204</v>
      </c>
      <c r="E155" s="50" t="s">
        <v>379</v>
      </c>
      <c r="F155" s="50" t="s">
        <v>340</v>
      </c>
      <c r="G155" s="50">
        <f t="shared" si="32"/>
        <v>0</v>
      </c>
      <c r="H155" s="50">
        <f t="shared" si="33"/>
        <v>0</v>
      </c>
      <c r="I155" s="50">
        <f t="shared" si="34"/>
        <v>1</v>
      </c>
      <c r="J155" s="50">
        <f t="shared" si="35"/>
        <v>1</v>
      </c>
      <c r="K155" s="49" t="s">
        <v>19</v>
      </c>
      <c r="L155" s="50">
        <f t="shared" si="38"/>
        <v>1</v>
      </c>
      <c r="M155" s="50">
        <f t="shared" si="39"/>
        <v>1</v>
      </c>
      <c r="N155" s="50">
        <f t="shared" si="36"/>
        <v>1</v>
      </c>
      <c r="O155" s="50">
        <f t="shared" si="37"/>
        <v>1</v>
      </c>
      <c r="P155" s="1" t="s">
        <v>254</v>
      </c>
      <c r="Q155" s="50">
        <f t="shared" si="40"/>
        <v>0</v>
      </c>
      <c r="R155" s="50">
        <f t="shared" si="41"/>
        <v>0</v>
      </c>
      <c r="S155" s="50">
        <f t="shared" si="42"/>
        <v>0</v>
      </c>
      <c r="T155" s="50">
        <f t="shared" si="43"/>
        <v>0</v>
      </c>
    </row>
    <row r="156" spans="1:20" ht="15" customHeight="1">
      <c r="A156" s="50">
        <v>173630</v>
      </c>
      <c r="B156" s="50" t="s">
        <v>163</v>
      </c>
      <c r="C156" s="35" t="s">
        <v>191</v>
      </c>
      <c r="D156" s="50" t="s">
        <v>332</v>
      </c>
      <c r="E156" s="50" t="s">
        <v>357</v>
      </c>
      <c r="F156" s="50" t="s">
        <v>340</v>
      </c>
      <c r="G156" s="50">
        <f t="shared" si="32"/>
        <v>0</v>
      </c>
      <c r="H156" s="50">
        <f t="shared" si="33"/>
        <v>1</v>
      </c>
      <c r="I156" s="50">
        <f t="shared" si="34"/>
        <v>1</v>
      </c>
      <c r="J156" s="50">
        <f t="shared" si="35"/>
        <v>1</v>
      </c>
      <c r="K156" s="49" t="s">
        <v>19</v>
      </c>
      <c r="L156" s="50">
        <f t="shared" si="38"/>
        <v>1</v>
      </c>
      <c r="M156" s="50">
        <f t="shared" si="39"/>
        <v>1</v>
      </c>
      <c r="N156" s="50">
        <f t="shared" si="36"/>
        <v>1</v>
      </c>
      <c r="O156" s="50">
        <f t="shared" si="37"/>
        <v>1</v>
      </c>
      <c r="P156" s="1" t="s">
        <v>254</v>
      </c>
      <c r="Q156" s="50">
        <f t="shared" si="40"/>
        <v>0</v>
      </c>
      <c r="R156" s="50">
        <f t="shared" si="41"/>
        <v>0</v>
      </c>
      <c r="S156" s="50">
        <f t="shared" si="42"/>
        <v>0</v>
      </c>
      <c r="T156" s="50">
        <f t="shared" si="43"/>
        <v>0</v>
      </c>
    </row>
    <row r="157" spans="1:20" ht="15" customHeight="1">
      <c r="A157" s="50">
        <v>173630</v>
      </c>
      <c r="B157" s="50" t="s">
        <v>163</v>
      </c>
      <c r="C157" s="35" t="s">
        <v>251</v>
      </c>
      <c r="D157" s="50" t="s">
        <v>378</v>
      </c>
      <c r="E157" s="50" t="s">
        <v>379</v>
      </c>
      <c r="F157" s="50" t="s">
        <v>340</v>
      </c>
      <c r="G157" s="50">
        <f t="shared" si="32"/>
        <v>0</v>
      </c>
      <c r="H157" s="50">
        <f t="shared" si="33"/>
        <v>0</v>
      </c>
      <c r="I157" s="50">
        <f t="shared" si="34"/>
        <v>1</v>
      </c>
      <c r="J157" s="50">
        <f t="shared" si="35"/>
        <v>1</v>
      </c>
      <c r="K157" s="49" t="s">
        <v>19</v>
      </c>
      <c r="L157" s="50">
        <f t="shared" si="38"/>
        <v>1</v>
      </c>
      <c r="M157" s="50">
        <f t="shared" si="39"/>
        <v>1</v>
      </c>
      <c r="N157" s="50">
        <f t="shared" si="36"/>
        <v>1</v>
      </c>
      <c r="O157" s="50">
        <f t="shared" si="37"/>
        <v>1</v>
      </c>
      <c r="P157" s="1" t="s">
        <v>254</v>
      </c>
      <c r="Q157" s="50">
        <f t="shared" si="40"/>
        <v>0</v>
      </c>
      <c r="R157" s="50">
        <f t="shared" si="41"/>
        <v>0</v>
      </c>
      <c r="S157" s="50">
        <f t="shared" si="42"/>
        <v>0</v>
      </c>
      <c r="T157" s="50">
        <f t="shared" si="43"/>
        <v>0</v>
      </c>
    </row>
    <row r="158" spans="1:20" ht="15" customHeight="1">
      <c r="A158" s="50">
        <v>173630</v>
      </c>
      <c r="B158" s="50" t="s">
        <v>163</v>
      </c>
      <c r="C158" s="35" t="s">
        <v>256</v>
      </c>
      <c r="D158" s="50" t="s">
        <v>249</v>
      </c>
      <c r="E158" s="50" t="s">
        <v>369</v>
      </c>
      <c r="F158" s="50" t="s">
        <v>340</v>
      </c>
      <c r="G158" s="50">
        <f t="shared" si="32"/>
        <v>0</v>
      </c>
      <c r="H158" s="50">
        <f t="shared" si="33"/>
        <v>1</v>
      </c>
      <c r="I158" s="50">
        <f t="shared" si="34"/>
        <v>1</v>
      </c>
      <c r="J158" s="50">
        <f t="shared" si="35"/>
        <v>1</v>
      </c>
      <c r="K158" s="49" t="s">
        <v>19</v>
      </c>
      <c r="L158" s="50">
        <f t="shared" si="38"/>
        <v>1</v>
      </c>
      <c r="M158" s="50">
        <f t="shared" si="39"/>
        <v>1</v>
      </c>
      <c r="N158" s="50">
        <f t="shared" si="36"/>
        <v>1</v>
      </c>
      <c r="O158" s="50">
        <f t="shared" si="37"/>
        <v>1</v>
      </c>
      <c r="P158" s="1" t="s">
        <v>254</v>
      </c>
      <c r="Q158" s="50">
        <f t="shared" si="40"/>
        <v>0</v>
      </c>
      <c r="R158" s="50">
        <f t="shared" si="41"/>
        <v>0</v>
      </c>
      <c r="S158" s="50">
        <f t="shared" si="42"/>
        <v>0</v>
      </c>
      <c r="T158" s="50">
        <f t="shared" si="43"/>
        <v>0</v>
      </c>
    </row>
    <row r="159" spans="1:20" ht="15" customHeight="1">
      <c r="A159" s="50">
        <v>173630</v>
      </c>
      <c r="B159" s="50" t="s">
        <v>163</v>
      </c>
      <c r="C159" s="35" t="s">
        <v>258</v>
      </c>
      <c r="D159" s="50"/>
      <c r="E159" s="50" t="s">
        <v>366</v>
      </c>
      <c r="F159" s="50" t="s">
        <v>340</v>
      </c>
      <c r="G159" s="50">
        <f t="shared" si="32"/>
        <v>0</v>
      </c>
      <c r="H159" s="50">
        <f t="shared" si="33"/>
        <v>0</v>
      </c>
      <c r="I159" s="50">
        <f t="shared" si="34"/>
        <v>1</v>
      </c>
      <c r="J159" s="50">
        <f t="shared" si="35"/>
        <v>1</v>
      </c>
      <c r="K159" s="49" t="s">
        <v>19</v>
      </c>
      <c r="L159" s="50">
        <f t="shared" si="38"/>
        <v>1</v>
      </c>
      <c r="M159" s="50">
        <f t="shared" si="39"/>
        <v>1</v>
      </c>
      <c r="N159" s="50">
        <f t="shared" si="36"/>
        <v>1</v>
      </c>
      <c r="O159" s="50">
        <f t="shared" si="37"/>
        <v>1</v>
      </c>
      <c r="P159" s="1" t="s">
        <v>254</v>
      </c>
      <c r="Q159" s="50">
        <f t="shared" si="40"/>
        <v>0</v>
      </c>
      <c r="R159" s="50">
        <f t="shared" si="41"/>
        <v>0</v>
      </c>
      <c r="S159" s="50">
        <f t="shared" si="42"/>
        <v>0</v>
      </c>
      <c r="T159" s="50">
        <f t="shared" si="43"/>
        <v>0</v>
      </c>
    </row>
    <row r="160" spans="1:20" ht="15" customHeight="1">
      <c r="A160" s="50">
        <v>173630</v>
      </c>
      <c r="B160" s="50" t="s">
        <v>163</v>
      </c>
      <c r="C160" s="35" t="s">
        <v>198</v>
      </c>
      <c r="D160" s="50" t="s">
        <v>332</v>
      </c>
      <c r="E160" s="50" t="s">
        <v>357</v>
      </c>
      <c r="F160" s="50" t="s">
        <v>340</v>
      </c>
      <c r="G160" s="50">
        <f t="shared" si="32"/>
        <v>0</v>
      </c>
      <c r="H160" s="50">
        <f t="shared" si="33"/>
        <v>1</v>
      </c>
      <c r="I160" s="50">
        <f t="shared" si="34"/>
        <v>1</v>
      </c>
      <c r="J160" s="50">
        <f t="shared" si="35"/>
        <v>1</v>
      </c>
      <c r="K160" s="49" t="s">
        <v>19</v>
      </c>
      <c r="L160" s="50">
        <f t="shared" si="38"/>
        <v>1</v>
      </c>
      <c r="M160" s="50">
        <f t="shared" si="39"/>
        <v>1</v>
      </c>
      <c r="N160" s="50">
        <f t="shared" si="36"/>
        <v>1</v>
      </c>
      <c r="O160" s="50">
        <f t="shared" si="37"/>
        <v>1</v>
      </c>
      <c r="P160" s="1" t="s">
        <v>254</v>
      </c>
      <c r="Q160" s="50">
        <f t="shared" si="40"/>
        <v>0</v>
      </c>
      <c r="R160" s="50">
        <f t="shared" si="41"/>
        <v>0</v>
      </c>
      <c r="S160" s="50">
        <f t="shared" si="42"/>
        <v>0</v>
      </c>
      <c r="T160" s="50">
        <f t="shared" si="43"/>
        <v>0</v>
      </c>
    </row>
    <row r="161" spans="1:20" ht="15" customHeight="1">
      <c r="A161" s="50">
        <v>173630</v>
      </c>
      <c r="B161" s="50" t="s">
        <v>163</v>
      </c>
      <c r="C161" s="35" t="s">
        <v>260</v>
      </c>
      <c r="D161" s="50" t="s">
        <v>338</v>
      </c>
      <c r="E161" s="50" t="s">
        <v>369</v>
      </c>
      <c r="F161" s="50" t="s">
        <v>340</v>
      </c>
      <c r="G161" s="50">
        <f t="shared" si="32"/>
        <v>0</v>
      </c>
      <c r="H161" s="50">
        <f t="shared" si="33"/>
        <v>1</v>
      </c>
      <c r="I161" s="50">
        <f t="shared" si="34"/>
        <v>1</v>
      </c>
      <c r="J161" s="50">
        <f t="shared" si="35"/>
        <v>1</v>
      </c>
      <c r="K161" s="49" t="s">
        <v>19</v>
      </c>
      <c r="L161" s="50">
        <f t="shared" si="38"/>
        <v>1</v>
      </c>
      <c r="M161" s="50">
        <f t="shared" si="39"/>
        <v>1</v>
      </c>
      <c r="N161" s="50">
        <f t="shared" si="36"/>
        <v>1</v>
      </c>
      <c r="O161" s="50">
        <f t="shared" si="37"/>
        <v>1</v>
      </c>
      <c r="P161" s="1" t="s">
        <v>254</v>
      </c>
      <c r="Q161" s="50">
        <f t="shared" si="40"/>
        <v>0</v>
      </c>
      <c r="R161" s="50">
        <f t="shared" si="41"/>
        <v>0</v>
      </c>
      <c r="S161" s="50">
        <f t="shared" si="42"/>
        <v>0</v>
      </c>
      <c r="T161" s="50">
        <f t="shared" si="43"/>
        <v>0</v>
      </c>
    </row>
    <row r="162" spans="1:20" ht="15" customHeight="1">
      <c r="A162" s="50">
        <v>173630</v>
      </c>
      <c r="B162" s="50" t="s">
        <v>163</v>
      </c>
      <c r="C162" s="35" t="s">
        <v>262</v>
      </c>
      <c r="D162" s="50" t="s">
        <v>339</v>
      </c>
      <c r="E162" s="50" t="s">
        <v>346</v>
      </c>
      <c r="F162" s="50" t="s">
        <v>340</v>
      </c>
      <c r="G162" s="50">
        <f t="shared" si="32"/>
        <v>1</v>
      </c>
      <c r="H162" s="50">
        <f t="shared" si="33"/>
        <v>1</v>
      </c>
      <c r="I162" s="50">
        <f t="shared" si="34"/>
        <v>1</v>
      </c>
      <c r="J162" s="50">
        <f t="shared" si="35"/>
        <v>1</v>
      </c>
      <c r="K162" s="49" t="s">
        <v>19</v>
      </c>
      <c r="L162" s="50">
        <f t="shared" si="38"/>
        <v>1</v>
      </c>
      <c r="M162" s="50">
        <f t="shared" si="39"/>
        <v>1</v>
      </c>
      <c r="N162" s="50">
        <f t="shared" si="36"/>
        <v>1</v>
      </c>
      <c r="O162" s="50">
        <f t="shared" si="37"/>
        <v>1</v>
      </c>
      <c r="P162" s="1" t="s">
        <v>254</v>
      </c>
      <c r="Q162" s="50">
        <f t="shared" si="40"/>
        <v>0</v>
      </c>
      <c r="R162" s="50">
        <f t="shared" si="41"/>
        <v>0</v>
      </c>
      <c r="S162" s="50">
        <f t="shared" si="42"/>
        <v>0</v>
      </c>
      <c r="T162" s="50">
        <f t="shared" si="43"/>
        <v>0</v>
      </c>
    </row>
    <row r="163" spans="1:20" ht="15" customHeight="1">
      <c r="A163" s="50">
        <v>173882</v>
      </c>
      <c r="B163" s="50" t="s">
        <v>75</v>
      </c>
      <c r="C163" s="36" t="s">
        <v>264</v>
      </c>
      <c r="D163" s="50"/>
      <c r="E163" s="50" t="s">
        <v>369</v>
      </c>
      <c r="F163" s="50" t="s">
        <v>340</v>
      </c>
      <c r="G163" s="50">
        <f aca="true" t="shared" si="44" ref="G163:G182">IF(ISERROR(SEARCH($B163,D163)),0,1)</f>
        <v>0</v>
      </c>
      <c r="H163" s="50">
        <f aca="true" t="shared" si="45" ref="H163:H182">IF(ISERROR(SEARCH($B163,E163)),0,1)</f>
        <v>1</v>
      </c>
      <c r="I163" s="50">
        <f aca="true" t="shared" si="46" ref="I163:I182">IF(ISERROR(SEARCH($B163,F163)),0,1)</f>
        <v>1</v>
      </c>
      <c r="J163" s="50">
        <f aca="true" t="shared" si="47" ref="J163:J182">INT(OR(G163,H163,I163))</f>
        <v>1</v>
      </c>
      <c r="K163" s="49" t="s">
        <v>19</v>
      </c>
      <c r="L163" s="50">
        <f t="shared" si="38"/>
        <v>1</v>
      </c>
      <c r="M163" s="50">
        <f t="shared" si="39"/>
        <v>1</v>
      </c>
      <c r="N163" s="50">
        <f t="shared" si="36"/>
        <v>1</v>
      </c>
      <c r="O163" s="50">
        <f t="shared" si="37"/>
        <v>1</v>
      </c>
      <c r="P163" s="1" t="s">
        <v>266</v>
      </c>
      <c r="Q163" s="50">
        <f t="shared" si="40"/>
        <v>0</v>
      </c>
      <c r="R163" s="50">
        <f t="shared" si="41"/>
        <v>0</v>
      </c>
      <c r="S163" s="50">
        <f t="shared" si="42"/>
        <v>0</v>
      </c>
      <c r="T163" s="50">
        <f t="shared" si="43"/>
        <v>0</v>
      </c>
    </row>
    <row r="164" spans="1:20" ht="15" customHeight="1">
      <c r="A164" s="50">
        <v>173882</v>
      </c>
      <c r="B164" s="50" t="s">
        <v>75</v>
      </c>
      <c r="C164" s="36" t="s">
        <v>267</v>
      </c>
      <c r="D164" s="50" t="s">
        <v>380</v>
      </c>
      <c r="E164" s="50" t="s">
        <v>376</v>
      </c>
      <c r="F164" s="50" t="s">
        <v>340</v>
      </c>
      <c r="G164" s="50">
        <f t="shared" si="44"/>
        <v>0</v>
      </c>
      <c r="H164" s="50">
        <f t="shared" si="45"/>
        <v>0</v>
      </c>
      <c r="I164" s="50">
        <f t="shared" si="46"/>
        <v>1</v>
      </c>
      <c r="J164" s="50">
        <f t="shared" si="47"/>
        <v>1</v>
      </c>
      <c r="K164" s="49" t="s">
        <v>19</v>
      </c>
      <c r="L164" s="50">
        <f t="shared" si="38"/>
        <v>1</v>
      </c>
      <c r="M164" s="50">
        <f t="shared" si="39"/>
        <v>1</v>
      </c>
      <c r="N164" s="50">
        <f t="shared" si="36"/>
        <v>1</v>
      </c>
      <c r="O164" s="50">
        <f t="shared" si="37"/>
        <v>1</v>
      </c>
      <c r="P164" s="1" t="s">
        <v>266</v>
      </c>
      <c r="Q164" s="50">
        <f t="shared" si="40"/>
        <v>0</v>
      </c>
      <c r="R164" s="50">
        <f t="shared" si="41"/>
        <v>0</v>
      </c>
      <c r="S164" s="50">
        <f t="shared" si="42"/>
        <v>0</v>
      </c>
      <c r="T164" s="50">
        <f t="shared" si="43"/>
        <v>0</v>
      </c>
    </row>
    <row r="165" spans="1:20" ht="15" customHeight="1">
      <c r="A165" s="50">
        <v>173882</v>
      </c>
      <c r="B165" s="50" t="s">
        <v>75</v>
      </c>
      <c r="C165" s="36" t="s">
        <v>269</v>
      </c>
      <c r="D165" s="50"/>
      <c r="E165" s="50" t="s">
        <v>36</v>
      </c>
      <c r="F165" s="50" t="s">
        <v>340</v>
      </c>
      <c r="G165" s="50">
        <f t="shared" si="44"/>
        <v>0</v>
      </c>
      <c r="H165" s="50">
        <f t="shared" si="45"/>
        <v>0</v>
      </c>
      <c r="I165" s="50">
        <f t="shared" si="46"/>
        <v>1</v>
      </c>
      <c r="J165" s="50">
        <f t="shared" si="47"/>
        <v>1</v>
      </c>
      <c r="K165" s="49" t="s">
        <v>19</v>
      </c>
      <c r="L165" s="50">
        <f t="shared" si="38"/>
        <v>1</v>
      </c>
      <c r="M165" s="50">
        <f t="shared" si="39"/>
        <v>1</v>
      </c>
      <c r="N165" s="50">
        <f t="shared" si="36"/>
        <v>1</v>
      </c>
      <c r="O165" s="50">
        <f t="shared" si="37"/>
        <v>1</v>
      </c>
      <c r="P165" s="1" t="s">
        <v>266</v>
      </c>
      <c r="Q165" s="50">
        <f t="shared" si="40"/>
        <v>0</v>
      </c>
      <c r="R165" s="50">
        <f t="shared" si="41"/>
        <v>0</v>
      </c>
      <c r="S165" s="50">
        <f t="shared" si="42"/>
        <v>0</v>
      </c>
      <c r="T165" s="50">
        <f t="shared" si="43"/>
        <v>0</v>
      </c>
    </row>
    <row r="166" spans="1:20" ht="15" customHeight="1">
      <c r="A166" s="50">
        <v>173882</v>
      </c>
      <c r="B166" s="50" t="s">
        <v>75</v>
      </c>
      <c r="C166" s="36" t="s">
        <v>271</v>
      </c>
      <c r="D166" s="50"/>
      <c r="E166" s="50" t="s">
        <v>368</v>
      </c>
      <c r="F166" s="50" t="s">
        <v>340</v>
      </c>
      <c r="G166" s="50">
        <f t="shared" si="44"/>
        <v>0</v>
      </c>
      <c r="H166" s="50">
        <f t="shared" si="45"/>
        <v>1</v>
      </c>
      <c r="I166" s="50">
        <f t="shared" si="46"/>
        <v>1</v>
      </c>
      <c r="J166" s="50">
        <f t="shared" si="47"/>
        <v>1</v>
      </c>
      <c r="K166" s="49" t="s">
        <v>19</v>
      </c>
      <c r="L166" s="50">
        <f t="shared" si="38"/>
        <v>1</v>
      </c>
      <c r="M166" s="50">
        <f t="shared" si="39"/>
        <v>1</v>
      </c>
      <c r="N166" s="50">
        <f t="shared" si="36"/>
        <v>1</v>
      </c>
      <c r="O166" s="50">
        <f t="shared" si="37"/>
        <v>1</v>
      </c>
      <c r="P166" s="1" t="s">
        <v>266</v>
      </c>
      <c r="Q166" s="50">
        <f t="shared" si="40"/>
        <v>0</v>
      </c>
      <c r="R166" s="50">
        <f t="shared" si="41"/>
        <v>0</v>
      </c>
      <c r="S166" s="50">
        <f t="shared" si="42"/>
        <v>0</v>
      </c>
      <c r="T166" s="50">
        <f t="shared" si="43"/>
        <v>0</v>
      </c>
    </row>
    <row r="167" spans="1:20" ht="15" customHeight="1">
      <c r="A167" s="50">
        <v>173882</v>
      </c>
      <c r="B167" s="50" t="s">
        <v>75</v>
      </c>
      <c r="C167" s="36" t="s">
        <v>273</v>
      </c>
      <c r="D167" s="50"/>
      <c r="E167" s="50" t="s">
        <v>357</v>
      </c>
      <c r="F167" s="50" t="s">
        <v>340</v>
      </c>
      <c r="G167" s="50">
        <f t="shared" si="44"/>
        <v>0</v>
      </c>
      <c r="H167" s="50">
        <f t="shared" si="45"/>
        <v>0</v>
      </c>
      <c r="I167" s="50">
        <f t="shared" si="46"/>
        <v>1</v>
      </c>
      <c r="J167" s="50">
        <f t="shared" si="47"/>
        <v>1</v>
      </c>
      <c r="K167" s="49" t="s">
        <v>19</v>
      </c>
      <c r="L167" s="50">
        <f t="shared" si="38"/>
        <v>1</v>
      </c>
      <c r="M167" s="50">
        <f t="shared" si="39"/>
        <v>1</v>
      </c>
      <c r="N167" s="50">
        <f t="shared" si="36"/>
        <v>1</v>
      </c>
      <c r="O167" s="50">
        <f t="shared" si="37"/>
        <v>1</v>
      </c>
      <c r="P167" s="1" t="s">
        <v>266</v>
      </c>
      <c r="Q167" s="50">
        <f t="shared" si="40"/>
        <v>0</v>
      </c>
      <c r="R167" s="50">
        <f t="shared" si="41"/>
        <v>0</v>
      </c>
      <c r="S167" s="50">
        <f t="shared" si="42"/>
        <v>0</v>
      </c>
      <c r="T167" s="50">
        <f t="shared" si="43"/>
        <v>0</v>
      </c>
    </row>
    <row r="168" spans="1:20" ht="15" customHeight="1">
      <c r="A168" s="50">
        <v>173882</v>
      </c>
      <c r="B168" s="50" t="s">
        <v>75</v>
      </c>
      <c r="C168" s="36" t="s">
        <v>275</v>
      </c>
      <c r="D168" s="50"/>
      <c r="E168" s="50" t="s">
        <v>369</v>
      </c>
      <c r="F168" s="50" t="s">
        <v>340</v>
      </c>
      <c r="G168" s="50">
        <f t="shared" si="44"/>
        <v>0</v>
      </c>
      <c r="H168" s="50">
        <f t="shared" si="45"/>
        <v>1</v>
      </c>
      <c r="I168" s="50">
        <f t="shared" si="46"/>
        <v>1</v>
      </c>
      <c r="J168" s="50">
        <f t="shared" si="47"/>
        <v>1</v>
      </c>
      <c r="K168" s="49" t="s">
        <v>19</v>
      </c>
      <c r="L168" s="50">
        <f t="shared" si="38"/>
        <v>1</v>
      </c>
      <c r="M168" s="50">
        <f t="shared" si="39"/>
        <v>1</v>
      </c>
      <c r="N168" s="50">
        <f t="shared" si="36"/>
        <v>1</v>
      </c>
      <c r="O168" s="50">
        <f t="shared" si="37"/>
        <v>1</v>
      </c>
      <c r="P168" s="1" t="s">
        <v>266</v>
      </c>
      <c r="Q168" s="50">
        <f t="shared" si="40"/>
        <v>0</v>
      </c>
      <c r="R168" s="50">
        <f t="shared" si="41"/>
        <v>0</v>
      </c>
      <c r="S168" s="50">
        <f t="shared" si="42"/>
        <v>0</v>
      </c>
      <c r="T168" s="50">
        <f t="shared" si="43"/>
        <v>0</v>
      </c>
    </row>
    <row r="169" spans="1:20" ht="15" customHeight="1">
      <c r="A169" s="50">
        <v>173882</v>
      </c>
      <c r="B169" s="50" t="s">
        <v>75</v>
      </c>
      <c r="C169" s="36" t="s">
        <v>277</v>
      </c>
      <c r="D169" s="50"/>
      <c r="E169" s="50" t="s">
        <v>356</v>
      </c>
      <c r="F169" s="50" t="s">
        <v>340</v>
      </c>
      <c r="G169" s="50">
        <f t="shared" si="44"/>
        <v>0</v>
      </c>
      <c r="H169" s="50">
        <f t="shared" si="45"/>
        <v>1</v>
      </c>
      <c r="I169" s="50">
        <f t="shared" si="46"/>
        <v>1</v>
      </c>
      <c r="J169" s="50">
        <f t="shared" si="47"/>
        <v>1</v>
      </c>
      <c r="K169" s="49" t="s">
        <v>19</v>
      </c>
      <c r="L169" s="50">
        <f t="shared" si="38"/>
        <v>1</v>
      </c>
      <c r="M169" s="50">
        <f t="shared" si="39"/>
        <v>1</v>
      </c>
      <c r="N169" s="50">
        <f t="shared" si="36"/>
        <v>1</v>
      </c>
      <c r="O169" s="50">
        <f t="shared" si="37"/>
        <v>1</v>
      </c>
      <c r="P169" s="1" t="s">
        <v>266</v>
      </c>
      <c r="Q169" s="50">
        <f t="shared" si="40"/>
        <v>0</v>
      </c>
      <c r="R169" s="50">
        <f t="shared" si="41"/>
        <v>0</v>
      </c>
      <c r="S169" s="50">
        <f t="shared" si="42"/>
        <v>0</v>
      </c>
      <c r="T169" s="50">
        <f t="shared" si="43"/>
        <v>0</v>
      </c>
    </row>
    <row r="170" spans="1:20" ht="15" customHeight="1">
      <c r="A170" s="50">
        <v>173882</v>
      </c>
      <c r="B170" s="50" t="s">
        <v>75</v>
      </c>
      <c r="C170" s="36" t="s">
        <v>275</v>
      </c>
      <c r="D170" s="50"/>
      <c r="E170" s="50" t="s">
        <v>369</v>
      </c>
      <c r="F170" s="50" t="s">
        <v>340</v>
      </c>
      <c r="G170" s="50">
        <f t="shared" si="44"/>
        <v>0</v>
      </c>
      <c r="H170" s="50">
        <f t="shared" si="45"/>
        <v>1</v>
      </c>
      <c r="I170" s="50">
        <f t="shared" si="46"/>
        <v>1</v>
      </c>
      <c r="J170" s="50">
        <f t="shared" si="47"/>
        <v>1</v>
      </c>
      <c r="K170" s="49" t="s">
        <v>19</v>
      </c>
      <c r="L170" s="50">
        <f t="shared" si="38"/>
        <v>1</v>
      </c>
      <c r="M170" s="50">
        <f t="shared" si="39"/>
        <v>1</v>
      </c>
      <c r="N170" s="50">
        <f t="shared" si="36"/>
        <v>1</v>
      </c>
      <c r="O170" s="50">
        <f t="shared" si="37"/>
        <v>1</v>
      </c>
      <c r="P170" s="1" t="s">
        <v>266</v>
      </c>
      <c r="Q170" s="50">
        <f t="shared" si="40"/>
        <v>0</v>
      </c>
      <c r="R170" s="50">
        <f t="shared" si="41"/>
        <v>0</v>
      </c>
      <c r="S170" s="50">
        <f t="shared" si="42"/>
        <v>0</v>
      </c>
      <c r="T170" s="50">
        <f t="shared" si="43"/>
        <v>0</v>
      </c>
    </row>
    <row r="171" spans="1:20" ht="15" customHeight="1">
      <c r="A171" s="50">
        <v>173882</v>
      </c>
      <c r="B171" s="50" t="s">
        <v>75</v>
      </c>
      <c r="C171" s="36" t="s">
        <v>278</v>
      </c>
      <c r="D171" s="50" t="s">
        <v>377</v>
      </c>
      <c r="E171" s="50" t="s">
        <v>376</v>
      </c>
      <c r="F171" s="50" t="s">
        <v>340</v>
      </c>
      <c r="G171" s="50">
        <f t="shared" si="44"/>
        <v>0</v>
      </c>
      <c r="H171" s="50">
        <f t="shared" si="45"/>
        <v>0</v>
      </c>
      <c r="I171" s="50">
        <f t="shared" si="46"/>
        <v>1</v>
      </c>
      <c r="J171" s="50">
        <f t="shared" si="47"/>
        <v>1</v>
      </c>
      <c r="K171" s="49" t="s">
        <v>19</v>
      </c>
      <c r="L171" s="50">
        <f t="shared" si="38"/>
        <v>1</v>
      </c>
      <c r="M171" s="50">
        <f t="shared" si="39"/>
        <v>1</v>
      </c>
      <c r="N171" s="50">
        <f t="shared" si="36"/>
        <v>1</v>
      </c>
      <c r="O171" s="50">
        <f t="shared" si="37"/>
        <v>1</v>
      </c>
      <c r="P171" s="1" t="s">
        <v>266</v>
      </c>
      <c r="Q171" s="50">
        <f t="shared" si="40"/>
        <v>0</v>
      </c>
      <c r="R171" s="50">
        <f t="shared" si="41"/>
        <v>0</v>
      </c>
      <c r="S171" s="50">
        <f t="shared" si="42"/>
        <v>0</v>
      </c>
      <c r="T171" s="50">
        <f t="shared" si="43"/>
        <v>0</v>
      </c>
    </row>
    <row r="172" spans="1:20" ht="15" customHeight="1">
      <c r="A172" s="50">
        <v>173882</v>
      </c>
      <c r="B172" s="50" t="s">
        <v>75</v>
      </c>
      <c r="C172" s="36" t="s">
        <v>280</v>
      </c>
      <c r="D172" s="50"/>
      <c r="E172" s="50"/>
      <c r="F172" s="50" t="s">
        <v>340</v>
      </c>
      <c r="G172" s="50">
        <f t="shared" si="44"/>
        <v>0</v>
      </c>
      <c r="H172" s="50">
        <f t="shared" si="45"/>
        <v>0</v>
      </c>
      <c r="I172" s="50">
        <f t="shared" si="46"/>
        <v>1</v>
      </c>
      <c r="J172" s="50">
        <f t="shared" si="47"/>
        <v>1</v>
      </c>
      <c r="K172" s="49" t="s">
        <v>19</v>
      </c>
      <c r="L172" s="50">
        <f t="shared" si="38"/>
        <v>1</v>
      </c>
      <c r="M172" s="50">
        <f t="shared" si="39"/>
        <v>1</v>
      </c>
      <c r="N172" s="50">
        <f t="shared" si="36"/>
        <v>1</v>
      </c>
      <c r="O172" s="50">
        <f t="shared" si="37"/>
        <v>1</v>
      </c>
      <c r="P172" s="1" t="s">
        <v>266</v>
      </c>
      <c r="Q172" s="50">
        <f t="shared" si="40"/>
        <v>0</v>
      </c>
      <c r="R172" s="50">
        <f t="shared" si="41"/>
        <v>0</v>
      </c>
      <c r="S172" s="50">
        <f t="shared" si="42"/>
        <v>0</v>
      </c>
      <c r="T172" s="50">
        <f t="shared" si="43"/>
        <v>0</v>
      </c>
    </row>
    <row r="173" spans="1:20" ht="15" customHeight="1">
      <c r="A173" s="50">
        <v>176278</v>
      </c>
      <c r="B173" s="50" t="s">
        <v>52</v>
      </c>
      <c r="C173" s="37" t="s">
        <v>132</v>
      </c>
      <c r="D173" s="50"/>
      <c r="E173" s="50" t="s">
        <v>360</v>
      </c>
      <c r="F173" s="50" t="s">
        <v>340</v>
      </c>
      <c r="G173" s="50">
        <f t="shared" si="44"/>
        <v>0</v>
      </c>
      <c r="H173" s="50">
        <f t="shared" si="45"/>
        <v>0</v>
      </c>
      <c r="I173" s="50">
        <f t="shared" si="46"/>
        <v>1</v>
      </c>
      <c r="J173" s="50">
        <f t="shared" si="47"/>
        <v>1</v>
      </c>
      <c r="K173" s="49" t="s">
        <v>19</v>
      </c>
      <c r="L173" s="50">
        <f t="shared" si="38"/>
        <v>0</v>
      </c>
      <c r="M173" s="50">
        <f t="shared" si="39"/>
        <v>0</v>
      </c>
      <c r="N173" s="50">
        <f t="shared" si="36"/>
        <v>0</v>
      </c>
      <c r="O173" s="50">
        <f t="shared" si="37"/>
        <v>0</v>
      </c>
      <c r="P173" s="1" t="s">
        <v>281</v>
      </c>
      <c r="Q173" s="50">
        <f t="shared" si="40"/>
        <v>0</v>
      </c>
      <c r="R173" s="50">
        <f t="shared" si="41"/>
        <v>0</v>
      </c>
      <c r="S173" s="50">
        <f t="shared" si="42"/>
        <v>0</v>
      </c>
      <c r="T173" s="50">
        <f t="shared" si="43"/>
        <v>0</v>
      </c>
    </row>
    <row r="174" spans="1:20" ht="15" customHeight="1">
      <c r="A174" s="50">
        <v>176278</v>
      </c>
      <c r="B174" s="50" t="s">
        <v>52</v>
      </c>
      <c r="C174" s="37" t="s">
        <v>134</v>
      </c>
      <c r="D174" s="50"/>
      <c r="E174" s="50" t="s">
        <v>346</v>
      </c>
      <c r="F174" s="50" t="s">
        <v>340</v>
      </c>
      <c r="G174" s="50">
        <f t="shared" si="44"/>
        <v>0</v>
      </c>
      <c r="H174" s="50">
        <f t="shared" si="45"/>
        <v>0</v>
      </c>
      <c r="I174" s="50">
        <f t="shared" si="46"/>
        <v>1</v>
      </c>
      <c r="J174" s="50">
        <f t="shared" si="47"/>
        <v>1</v>
      </c>
      <c r="K174" s="49" t="s">
        <v>19</v>
      </c>
      <c r="L174" s="50">
        <f t="shared" si="38"/>
        <v>0</v>
      </c>
      <c r="M174" s="50">
        <f t="shared" si="39"/>
        <v>0</v>
      </c>
      <c r="N174" s="50">
        <f t="shared" si="36"/>
        <v>0</v>
      </c>
      <c r="O174" s="50">
        <f t="shared" si="37"/>
        <v>0</v>
      </c>
      <c r="P174" s="1" t="s">
        <v>281</v>
      </c>
      <c r="Q174" s="50">
        <f t="shared" si="40"/>
        <v>0</v>
      </c>
      <c r="R174" s="50">
        <f t="shared" si="41"/>
        <v>0</v>
      </c>
      <c r="S174" s="50">
        <f t="shared" si="42"/>
        <v>0</v>
      </c>
      <c r="T174" s="50">
        <f t="shared" si="43"/>
        <v>0</v>
      </c>
    </row>
    <row r="175" spans="1:20" ht="15" customHeight="1">
      <c r="A175" s="50">
        <v>176278</v>
      </c>
      <c r="B175" s="50" t="s">
        <v>52</v>
      </c>
      <c r="C175" s="37" t="s">
        <v>135</v>
      </c>
      <c r="D175" s="50"/>
      <c r="E175" s="50" t="s">
        <v>360</v>
      </c>
      <c r="F175" s="50" t="s">
        <v>340</v>
      </c>
      <c r="G175" s="50">
        <f t="shared" si="44"/>
        <v>0</v>
      </c>
      <c r="H175" s="50">
        <f t="shared" si="45"/>
        <v>0</v>
      </c>
      <c r="I175" s="50">
        <f t="shared" si="46"/>
        <v>1</v>
      </c>
      <c r="J175" s="50">
        <f t="shared" si="47"/>
        <v>1</v>
      </c>
      <c r="K175" s="49" t="s">
        <v>19</v>
      </c>
      <c r="L175" s="50">
        <f t="shared" si="38"/>
        <v>0</v>
      </c>
      <c r="M175" s="50">
        <f t="shared" si="39"/>
        <v>0</v>
      </c>
      <c r="N175" s="50">
        <f t="shared" si="36"/>
        <v>0</v>
      </c>
      <c r="O175" s="50">
        <f t="shared" si="37"/>
        <v>0</v>
      </c>
      <c r="P175" s="1" t="s">
        <v>281</v>
      </c>
      <c r="Q175" s="50">
        <f t="shared" si="40"/>
        <v>0</v>
      </c>
      <c r="R175" s="50">
        <f t="shared" si="41"/>
        <v>0</v>
      </c>
      <c r="S175" s="50">
        <f t="shared" si="42"/>
        <v>0</v>
      </c>
      <c r="T175" s="50">
        <f t="shared" si="43"/>
        <v>0</v>
      </c>
    </row>
    <row r="176" spans="1:20" ht="15" customHeight="1">
      <c r="A176" s="50">
        <v>176278</v>
      </c>
      <c r="B176" s="50" t="s">
        <v>52</v>
      </c>
      <c r="C176" s="37" t="s">
        <v>137</v>
      </c>
      <c r="D176" s="50"/>
      <c r="E176" s="50" t="s">
        <v>357</v>
      </c>
      <c r="F176" s="50" t="s">
        <v>340</v>
      </c>
      <c r="G176" s="50">
        <f t="shared" si="44"/>
        <v>0</v>
      </c>
      <c r="H176" s="50">
        <f t="shared" si="45"/>
        <v>1</v>
      </c>
      <c r="I176" s="50">
        <f t="shared" si="46"/>
        <v>1</v>
      </c>
      <c r="J176" s="50">
        <f t="shared" si="47"/>
        <v>1</v>
      </c>
      <c r="K176" s="49" t="s">
        <v>19</v>
      </c>
      <c r="L176" s="50">
        <f t="shared" si="38"/>
        <v>0</v>
      </c>
      <c r="M176" s="50">
        <f t="shared" si="39"/>
        <v>0</v>
      </c>
      <c r="N176" s="50">
        <f t="shared" si="36"/>
        <v>0</v>
      </c>
      <c r="O176" s="50">
        <f t="shared" si="37"/>
        <v>0</v>
      </c>
      <c r="P176" s="1" t="s">
        <v>281</v>
      </c>
      <c r="Q176" s="50">
        <f t="shared" si="40"/>
        <v>0</v>
      </c>
      <c r="R176" s="50">
        <f t="shared" si="41"/>
        <v>0</v>
      </c>
      <c r="S176" s="50">
        <f t="shared" si="42"/>
        <v>0</v>
      </c>
      <c r="T176" s="50">
        <f t="shared" si="43"/>
        <v>0</v>
      </c>
    </row>
    <row r="177" spans="1:20" ht="15" customHeight="1">
      <c r="A177" s="50">
        <v>176278</v>
      </c>
      <c r="B177" s="50" t="s">
        <v>52</v>
      </c>
      <c r="C177" s="37" t="s">
        <v>138</v>
      </c>
      <c r="D177" s="50" t="s">
        <v>54</v>
      </c>
      <c r="E177" s="50" t="s">
        <v>356</v>
      </c>
      <c r="F177" s="50" t="s">
        <v>340</v>
      </c>
      <c r="G177" s="50">
        <f t="shared" si="44"/>
        <v>0</v>
      </c>
      <c r="H177" s="50">
        <f t="shared" si="45"/>
        <v>1</v>
      </c>
      <c r="I177" s="50">
        <f t="shared" si="46"/>
        <v>1</v>
      </c>
      <c r="J177" s="50">
        <f t="shared" si="47"/>
        <v>1</v>
      </c>
      <c r="K177" s="49" t="s">
        <v>19</v>
      </c>
      <c r="L177" s="50">
        <f t="shared" si="38"/>
        <v>0</v>
      </c>
      <c r="M177" s="50">
        <f t="shared" si="39"/>
        <v>0</v>
      </c>
      <c r="N177" s="50">
        <f t="shared" si="36"/>
        <v>0</v>
      </c>
      <c r="O177" s="50">
        <f t="shared" si="37"/>
        <v>0</v>
      </c>
      <c r="P177" s="1" t="s">
        <v>281</v>
      </c>
      <c r="Q177" s="50">
        <f t="shared" si="40"/>
        <v>0</v>
      </c>
      <c r="R177" s="50">
        <f t="shared" si="41"/>
        <v>0</v>
      </c>
      <c r="S177" s="50">
        <f t="shared" si="42"/>
        <v>0</v>
      </c>
      <c r="T177" s="50">
        <f t="shared" si="43"/>
        <v>0</v>
      </c>
    </row>
    <row r="178" spans="1:20" ht="15" customHeight="1">
      <c r="A178" s="50">
        <v>176278</v>
      </c>
      <c r="B178" s="50" t="s">
        <v>52</v>
      </c>
      <c r="C178" s="37" t="s">
        <v>120</v>
      </c>
      <c r="D178" s="49"/>
      <c r="E178" s="50" t="s">
        <v>357</v>
      </c>
      <c r="F178" s="50" t="s">
        <v>340</v>
      </c>
      <c r="G178" s="50">
        <f t="shared" si="44"/>
        <v>0</v>
      </c>
      <c r="H178" s="50">
        <f t="shared" si="45"/>
        <v>1</v>
      </c>
      <c r="I178" s="50">
        <f t="shared" si="46"/>
        <v>1</v>
      </c>
      <c r="J178" s="50">
        <f t="shared" si="47"/>
        <v>1</v>
      </c>
      <c r="K178" s="49" t="s">
        <v>19</v>
      </c>
      <c r="L178" s="50">
        <f t="shared" si="38"/>
        <v>0</v>
      </c>
      <c r="M178" s="50">
        <f t="shared" si="39"/>
        <v>0</v>
      </c>
      <c r="N178" s="50">
        <f t="shared" si="36"/>
        <v>0</v>
      </c>
      <c r="O178" s="50">
        <f t="shared" si="37"/>
        <v>0</v>
      </c>
      <c r="P178" s="1" t="s">
        <v>281</v>
      </c>
      <c r="Q178" s="50">
        <f t="shared" si="40"/>
        <v>0</v>
      </c>
      <c r="R178" s="50">
        <f t="shared" si="41"/>
        <v>0</v>
      </c>
      <c r="S178" s="50">
        <f t="shared" si="42"/>
        <v>0</v>
      </c>
      <c r="T178" s="50">
        <f t="shared" si="43"/>
        <v>0</v>
      </c>
    </row>
    <row r="179" spans="1:20" ht="15" customHeight="1">
      <c r="A179" s="50">
        <v>176278</v>
      </c>
      <c r="B179" s="50" t="s">
        <v>52</v>
      </c>
      <c r="C179" s="37" t="s">
        <v>140</v>
      </c>
      <c r="D179" s="50" t="s">
        <v>361</v>
      </c>
      <c r="E179" s="50" t="s">
        <v>362</v>
      </c>
      <c r="F179" s="50" t="s">
        <v>340</v>
      </c>
      <c r="G179" s="50">
        <f t="shared" si="44"/>
        <v>1</v>
      </c>
      <c r="H179" s="50">
        <f t="shared" si="45"/>
        <v>1</v>
      </c>
      <c r="I179" s="50">
        <f t="shared" si="46"/>
        <v>1</v>
      </c>
      <c r="J179" s="50">
        <f t="shared" si="47"/>
        <v>1</v>
      </c>
      <c r="K179" s="49" t="s">
        <v>19</v>
      </c>
      <c r="L179" s="50">
        <f t="shared" si="38"/>
        <v>0</v>
      </c>
      <c r="M179" s="50">
        <f t="shared" si="39"/>
        <v>0</v>
      </c>
      <c r="N179" s="50">
        <f t="shared" si="36"/>
        <v>0</v>
      </c>
      <c r="O179" s="50">
        <f t="shared" si="37"/>
        <v>0</v>
      </c>
      <c r="P179" s="1" t="s">
        <v>281</v>
      </c>
      <c r="Q179" s="50">
        <f t="shared" si="40"/>
        <v>0</v>
      </c>
      <c r="R179" s="50">
        <f t="shared" si="41"/>
        <v>0</v>
      </c>
      <c r="S179" s="50">
        <f t="shared" si="42"/>
        <v>0</v>
      </c>
      <c r="T179" s="50">
        <f t="shared" si="43"/>
        <v>0</v>
      </c>
    </row>
    <row r="180" spans="1:20" ht="15" customHeight="1">
      <c r="A180" s="50">
        <v>176278</v>
      </c>
      <c r="B180" s="50" t="s">
        <v>52</v>
      </c>
      <c r="C180" s="37" t="s">
        <v>134</v>
      </c>
      <c r="D180" s="50"/>
      <c r="E180" s="49" t="s">
        <v>346</v>
      </c>
      <c r="F180" s="50" t="s">
        <v>340</v>
      </c>
      <c r="G180" s="50">
        <f t="shared" si="44"/>
        <v>0</v>
      </c>
      <c r="H180" s="50">
        <f t="shared" si="45"/>
        <v>0</v>
      </c>
      <c r="I180" s="50">
        <f t="shared" si="46"/>
        <v>1</v>
      </c>
      <c r="J180" s="50">
        <f t="shared" si="47"/>
        <v>1</v>
      </c>
      <c r="K180" s="49" t="s">
        <v>19</v>
      </c>
      <c r="L180" s="50">
        <f t="shared" si="38"/>
        <v>0</v>
      </c>
      <c r="M180" s="50">
        <f t="shared" si="39"/>
        <v>0</v>
      </c>
      <c r="N180" s="50">
        <f t="shared" si="36"/>
        <v>0</v>
      </c>
      <c r="O180" s="50">
        <f t="shared" si="37"/>
        <v>0</v>
      </c>
      <c r="P180" s="1" t="s">
        <v>281</v>
      </c>
      <c r="Q180" s="50">
        <f t="shared" si="40"/>
        <v>0</v>
      </c>
      <c r="R180" s="50">
        <f t="shared" si="41"/>
        <v>0</v>
      </c>
      <c r="S180" s="50">
        <f t="shared" si="42"/>
        <v>0</v>
      </c>
      <c r="T180" s="50">
        <f t="shared" si="43"/>
        <v>0</v>
      </c>
    </row>
    <row r="181" spans="1:20" ht="15" customHeight="1">
      <c r="A181" s="50">
        <v>176278</v>
      </c>
      <c r="B181" s="50" t="s">
        <v>52</v>
      </c>
      <c r="C181" s="37" t="s">
        <v>282</v>
      </c>
      <c r="D181" s="50"/>
      <c r="E181" s="50" t="s">
        <v>376</v>
      </c>
      <c r="F181" s="50" t="s">
        <v>340</v>
      </c>
      <c r="G181" s="50">
        <f t="shared" si="44"/>
        <v>0</v>
      </c>
      <c r="H181" s="50">
        <f t="shared" si="45"/>
        <v>0</v>
      </c>
      <c r="I181" s="50">
        <f t="shared" si="46"/>
        <v>1</v>
      </c>
      <c r="J181" s="50">
        <f t="shared" si="47"/>
        <v>1</v>
      </c>
      <c r="K181" s="49" t="s">
        <v>19</v>
      </c>
      <c r="L181" s="50">
        <f t="shared" si="38"/>
        <v>0</v>
      </c>
      <c r="M181" s="50">
        <f t="shared" si="39"/>
        <v>0</v>
      </c>
      <c r="N181" s="50">
        <f t="shared" si="36"/>
        <v>0</v>
      </c>
      <c r="O181" s="50">
        <f t="shared" si="37"/>
        <v>0</v>
      </c>
      <c r="P181" s="1" t="s">
        <v>281</v>
      </c>
      <c r="Q181" s="50">
        <f t="shared" si="40"/>
        <v>0</v>
      </c>
      <c r="R181" s="50">
        <f t="shared" si="41"/>
        <v>0</v>
      </c>
      <c r="S181" s="50">
        <f t="shared" si="42"/>
        <v>0</v>
      </c>
      <c r="T181" s="50">
        <f t="shared" si="43"/>
        <v>0</v>
      </c>
    </row>
    <row r="182" spans="1:20" ht="15" customHeight="1">
      <c r="A182" s="50">
        <v>176278</v>
      </c>
      <c r="B182" s="50" t="s">
        <v>52</v>
      </c>
      <c r="C182" s="37" t="s">
        <v>143</v>
      </c>
      <c r="D182" s="50"/>
      <c r="E182" s="50" t="s">
        <v>360</v>
      </c>
      <c r="F182" s="50" t="s">
        <v>340</v>
      </c>
      <c r="G182" s="50">
        <f t="shared" si="44"/>
        <v>0</v>
      </c>
      <c r="H182" s="50">
        <f t="shared" si="45"/>
        <v>0</v>
      </c>
      <c r="I182" s="50">
        <f t="shared" si="46"/>
        <v>1</v>
      </c>
      <c r="J182" s="50">
        <f t="shared" si="47"/>
        <v>1</v>
      </c>
      <c r="K182" s="49" t="s">
        <v>19</v>
      </c>
      <c r="L182" s="50">
        <f t="shared" si="38"/>
        <v>0</v>
      </c>
      <c r="M182" s="50">
        <f t="shared" si="39"/>
        <v>0</v>
      </c>
      <c r="N182" s="50">
        <f t="shared" si="36"/>
        <v>0</v>
      </c>
      <c r="O182" s="50">
        <f t="shared" si="37"/>
        <v>0</v>
      </c>
      <c r="P182" s="1" t="s">
        <v>281</v>
      </c>
      <c r="Q182" s="50">
        <f t="shared" si="40"/>
        <v>0</v>
      </c>
      <c r="R182" s="50">
        <f t="shared" si="41"/>
        <v>0</v>
      </c>
      <c r="S182" s="50">
        <f t="shared" si="42"/>
        <v>0</v>
      </c>
      <c r="T182" s="50">
        <f t="shared" si="43"/>
        <v>0</v>
      </c>
    </row>
    <row r="183" spans="1:20" ht="15" customHeight="1">
      <c r="A183" s="50"/>
      <c r="B183" s="50"/>
      <c r="C183" s="50"/>
      <c r="D183" s="50"/>
      <c r="E183" s="50"/>
      <c r="F183" s="50"/>
      <c r="G183" s="50">
        <f>SUM(G3:G182)</f>
        <v>8</v>
      </c>
      <c r="H183" s="50">
        <f>SUM(H3:H182)</f>
        <v>66</v>
      </c>
      <c r="I183" s="50">
        <f>SUM(I3:I182)</f>
        <v>100</v>
      </c>
      <c r="J183" s="50">
        <f>SUM(J3:J182)</f>
        <v>110</v>
      </c>
      <c r="L183" s="51">
        <f>SUM(L3:L182)</f>
        <v>60</v>
      </c>
      <c r="M183" s="51">
        <f>SUM(M3:M182)</f>
        <v>60</v>
      </c>
      <c r="N183" s="51">
        <f>SUM(N3:N182)</f>
        <v>60</v>
      </c>
      <c r="O183" s="51">
        <f>SUM(O3:O182)</f>
        <v>60</v>
      </c>
      <c r="Q183" s="51">
        <f>SUM(Q3:Q182)</f>
        <v>40</v>
      </c>
      <c r="R183" s="51">
        <f>SUM(R3:R182)</f>
        <v>40</v>
      </c>
      <c r="S183" s="51">
        <f>SUM(S3:S182)</f>
        <v>40</v>
      </c>
      <c r="T183" s="51">
        <f>SUM(T3:T182)</f>
        <v>40</v>
      </c>
    </row>
    <row r="184" spans="1:20" ht="15" customHeight="1">
      <c r="A184" s="50"/>
      <c r="B184" s="50"/>
      <c r="C184" s="50"/>
      <c r="D184" s="50"/>
      <c r="E184" s="50"/>
      <c r="F184" s="50"/>
      <c r="G184" s="52">
        <f>ROUND(G183*100/180,2)</f>
        <v>4.44</v>
      </c>
      <c r="H184" s="52">
        <f>ROUND(H183*100/180,2)</f>
        <v>36.67</v>
      </c>
      <c r="I184" s="52">
        <f>ROUND(I183*100/180,2)</f>
        <v>55.56</v>
      </c>
      <c r="J184" s="52">
        <f>ROUND(J183*100/180,2)</f>
        <v>61.11</v>
      </c>
      <c r="L184" s="52">
        <f>ROUND(L183*100/180,2)</f>
        <v>33.33</v>
      </c>
      <c r="M184" s="52">
        <f>ROUND(M183*100/180,2)</f>
        <v>33.33</v>
      </c>
      <c r="N184" s="52">
        <f>ROUND(N183*100/180,2)</f>
        <v>33.33</v>
      </c>
      <c r="O184" s="52">
        <f>ROUND(O183*100/180,2)</f>
        <v>33.33</v>
      </c>
      <c r="Q184" s="52">
        <f>ROUND(Q183*100/180,2)</f>
        <v>22.22</v>
      </c>
      <c r="R184" s="52">
        <f>ROUND(R183*100/180,2)</f>
        <v>22.22</v>
      </c>
      <c r="S184" s="52">
        <f>ROUND(S183*100/180,2)</f>
        <v>22.22</v>
      </c>
      <c r="T184" s="52">
        <f>ROUND(T183*100/180,2)</f>
        <v>22.22</v>
      </c>
    </row>
  </sheetData>
  <mergeCells count="4">
    <mergeCell ref="D1:F1"/>
    <mergeCell ref="G1:J1"/>
    <mergeCell ref="L1:O1"/>
    <mergeCell ref="Q1:T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84"/>
  <sheetViews>
    <sheetView workbookViewId="0" topLeftCell="H1">
      <selection activeCell="P1" sqref="P1"/>
    </sheetView>
  </sheetViews>
  <sheetFormatPr defaultColWidth="11.421875" defaultRowHeight="15" customHeight="1"/>
  <cols>
    <col min="1" max="2" width="10.8515625" style="1" customWidth="1"/>
    <col min="3" max="3" width="19.8515625" style="1" customWidth="1"/>
    <col min="4" max="10" width="10.8515625" style="1" customWidth="1"/>
    <col min="11" max="11" width="23.57421875" style="1" customWidth="1"/>
    <col min="12" max="15" width="10.8515625" style="1" customWidth="1"/>
    <col min="16" max="16" width="32.140625" style="1" customWidth="1"/>
    <col min="17" max="16384" width="10.8515625" style="1" customWidth="1"/>
  </cols>
  <sheetData>
    <row r="1" spans="1:20" ht="15" customHeight="1">
      <c r="A1" s="51"/>
      <c r="B1" s="51"/>
      <c r="C1" s="51"/>
      <c r="D1" s="60" t="s">
        <v>0</v>
      </c>
      <c r="E1" s="60"/>
      <c r="F1" s="60"/>
      <c r="G1" s="61" t="s">
        <v>1</v>
      </c>
      <c r="H1" s="61"/>
      <c r="I1" s="61"/>
      <c r="J1" s="61"/>
      <c r="L1" s="43" t="s">
        <v>2</v>
      </c>
      <c r="M1" s="43"/>
      <c r="N1" s="43"/>
      <c r="O1" s="43"/>
      <c r="Q1" s="43" t="s">
        <v>2</v>
      </c>
      <c r="R1" s="43"/>
      <c r="S1" s="43"/>
      <c r="T1" s="43"/>
    </row>
    <row r="2" spans="1:20" ht="76.5" customHeight="1">
      <c r="A2" s="62" t="s">
        <v>3</v>
      </c>
      <c r="B2" s="62" t="s">
        <v>4</v>
      </c>
      <c r="C2" s="62" t="s">
        <v>5</v>
      </c>
      <c r="D2" s="62" t="s">
        <v>6</v>
      </c>
      <c r="E2" s="62" t="s">
        <v>7</v>
      </c>
      <c r="F2" s="62" t="s">
        <v>8</v>
      </c>
      <c r="G2" s="63" t="s">
        <v>9</v>
      </c>
      <c r="H2" s="63" t="s">
        <v>10</v>
      </c>
      <c r="I2" s="63" t="s">
        <v>11</v>
      </c>
      <c r="J2" s="63" t="s">
        <v>12</v>
      </c>
      <c r="K2" s="46" t="s">
        <v>13</v>
      </c>
      <c r="L2" s="47" t="s">
        <v>9</v>
      </c>
      <c r="M2" s="47" t="s">
        <v>10</v>
      </c>
      <c r="N2" s="47" t="s">
        <v>11</v>
      </c>
      <c r="O2" s="47" t="s">
        <v>12</v>
      </c>
      <c r="P2" s="46" t="s">
        <v>14</v>
      </c>
      <c r="Q2" s="47" t="s">
        <v>9</v>
      </c>
      <c r="R2" s="47" t="s">
        <v>10</v>
      </c>
      <c r="S2" s="47" t="s">
        <v>11</v>
      </c>
      <c r="T2" s="47" t="s">
        <v>12</v>
      </c>
    </row>
    <row r="3" spans="1:20" ht="15" customHeight="1">
      <c r="A3" s="51">
        <v>124527</v>
      </c>
      <c r="B3" s="51" t="s">
        <v>15</v>
      </c>
      <c r="C3" s="11" t="s">
        <v>16</v>
      </c>
      <c r="D3" s="51"/>
      <c r="E3" s="51"/>
      <c r="F3" s="51" t="s">
        <v>381</v>
      </c>
      <c r="G3" s="51">
        <f aca="true" t="shared" si="0" ref="G3:G34">IF(ISERROR(SEARCH($B3,D3)),0,1)</f>
        <v>0</v>
      </c>
      <c r="H3" s="51">
        <f aca="true" t="shared" si="1" ref="H3:H34">IF(ISERROR(SEARCH($B3,E3)),0,1)</f>
        <v>0</v>
      </c>
      <c r="I3" s="51">
        <f aca="true" t="shared" si="2" ref="I3:I34">IF(ISERROR(SEARCH($B3,F3)),0,1)</f>
        <v>0</v>
      </c>
      <c r="J3" s="51">
        <v>0</v>
      </c>
      <c r="K3" s="49" t="s">
        <v>19</v>
      </c>
      <c r="L3" s="50">
        <f>IF(ISERROR(SEARCH($B3,K3)),0,1)</f>
        <v>0</v>
      </c>
      <c r="M3" s="50">
        <f>IF(ISERROR(SEARCH($B3,K3)),0,1)</f>
        <v>0</v>
      </c>
      <c r="N3" s="50">
        <f aca="true" t="shared" si="3" ref="N3:N66">IF(ISERROR(SEARCH($B3,K3)),0,1)</f>
        <v>0</v>
      </c>
      <c r="O3" s="50">
        <f>INT(OR(L3,M3,N3))</f>
        <v>0</v>
      </c>
      <c r="P3" s="49" t="s">
        <v>20</v>
      </c>
      <c r="Q3" s="50">
        <f>IF(ISERROR(SEARCH($B3,P3)),0,1)</f>
        <v>0</v>
      </c>
      <c r="R3" s="50">
        <f>IF(ISERROR(SEARCH($B3,P3)),0,1)</f>
        <v>0</v>
      </c>
      <c r="S3" s="50">
        <f>IF(ISERROR(SEARCH($B3,P3)),0,1)</f>
        <v>0</v>
      </c>
      <c r="T3" s="50">
        <f>INT(OR(Q3,R3,S3))</f>
        <v>0</v>
      </c>
    </row>
    <row r="4" spans="1:20" ht="15" customHeight="1">
      <c r="A4" s="51">
        <v>124527</v>
      </c>
      <c r="B4" s="51" t="s">
        <v>15</v>
      </c>
      <c r="C4" s="11" t="s">
        <v>21</v>
      </c>
      <c r="D4" s="51" t="s">
        <v>382</v>
      </c>
      <c r="E4" s="51" t="s">
        <v>383</v>
      </c>
      <c r="F4" s="51" t="s">
        <v>381</v>
      </c>
      <c r="G4" s="51">
        <f t="shared" si="0"/>
        <v>0</v>
      </c>
      <c r="H4" s="51">
        <f t="shared" si="1"/>
        <v>0</v>
      </c>
      <c r="I4" s="51">
        <f t="shared" si="2"/>
        <v>0</v>
      </c>
      <c r="J4" s="51">
        <v>0</v>
      </c>
      <c r="K4" s="49" t="s">
        <v>19</v>
      </c>
      <c r="L4" s="50">
        <f>IF(ISERROR(SEARCH($B4,K4)),0,1)</f>
        <v>0</v>
      </c>
      <c r="M4" s="50">
        <f>IF(ISERROR(SEARCH($B4,K4)),0,1)</f>
        <v>0</v>
      </c>
      <c r="N4" s="50">
        <f t="shared" si="3"/>
        <v>0</v>
      </c>
      <c r="O4" s="50">
        <f aca="true" t="shared" si="4" ref="O4:O67">INT(OR(L4,M4,N4))</f>
        <v>0</v>
      </c>
      <c r="P4" s="49" t="s">
        <v>20</v>
      </c>
      <c r="Q4" s="50">
        <f aca="true" t="shared" si="5" ref="Q4:Q61">IF(ISERROR(SEARCH($B4,P4)),0,1)</f>
        <v>0</v>
      </c>
      <c r="R4" s="50">
        <f aca="true" t="shared" si="6" ref="R4:R11">IF(ISERROR(SEARCH($B4,P4)),0,1)</f>
        <v>0</v>
      </c>
      <c r="S4" s="50">
        <f aca="true" t="shared" si="7" ref="S4:S11">IF(ISERROR(SEARCH($B4,P4)),0,1)</f>
        <v>0</v>
      </c>
      <c r="T4" s="50">
        <f aca="true" t="shared" si="8" ref="T4:T11">INT(OR(Q4,R4,S4))</f>
        <v>0</v>
      </c>
    </row>
    <row r="5" spans="1:20" ht="15" customHeight="1">
      <c r="A5" s="51">
        <v>124527</v>
      </c>
      <c r="B5" s="51" t="s">
        <v>15</v>
      </c>
      <c r="C5" s="11" t="s">
        <v>16</v>
      </c>
      <c r="D5" s="51"/>
      <c r="E5" s="51"/>
      <c r="F5" s="51" t="s">
        <v>381</v>
      </c>
      <c r="G5" s="51">
        <f t="shared" si="0"/>
        <v>0</v>
      </c>
      <c r="H5" s="51">
        <f t="shared" si="1"/>
        <v>0</v>
      </c>
      <c r="I5" s="51">
        <f t="shared" si="2"/>
        <v>0</v>
      </c>
      <c r="J5" s="51">
        <v>0</v>
      </c>
      <c r="K5" s="49" t="s">
        <v>19</v>
      </c>
      <c r="L5" s="50">
        <f aca="true" t="shared" si="9" ref="L5:L68">IF(ISERROR(SEARCH($B5,K5)),0,1)</f>
        <v>0</v>
      </c>
      <c r="M5" s="50">
        <f aca="true" t="shared" si="10" ref="M5:M68">IF(ISERROR(SEARCH($B5,K5)),0,1)</f>
        <v>0</v>
      </c>
      <c r="N5" s="50">
        <f t="shared" si="3"/>
        <v>0</v>
      </c>
      <c r="O5" s="50">
        <f t="shared" si="4"/>
        <v>0</v>
      </c>
      <c r="P5" s="49" t="s">
        <v>20</v>
      </c>
      <c r="Q5" s="50">
        <f t="shared" si="5"/>
        <v>0</v>
      </c>
      <c r="R5" s="50">
        <f t="shared" si="6"/>
        <v>0</v>
      </c>
      <c r="S5" s="50">
        <f t="shared" si="7"/>
        <v>0</v>
      </c>
      <c r="T5" s="50">
        <f t="shared" si="8"/>
        <v>0</v>
      </c>
    </row>
    <row r="6" spans="1:20" ht="15" customHeight="1">
      <c r="A6" s="51">
        <v>124527</v>
      </c>
      <c r="B6" s="51" t="s">
        <v>15</v>
      </c>
      <c r="C6" s="11" t="s">
        <v>24</v>
      </c>
      <c r="D6" s="51" t="s">
        <v>183</v>
      </c>
      <c r="E6" s="51" t="s">
        <v>384</v>
      </c>
      <c r="F6" s="51" t="s">
        <v>381</v>
      </c>
      <c r="G6" s="51">
        <f t="shared" si="0"/>
        <v>0</v>
      </c>
      <c r="H6" s="51">
        <f t="shared" si="1"/>
        <v>0</v>
      </c>
      <c r="I6" s="51">
        <f t="shared" si="2"/>
        <v>0</v>
      </c>
      <c r="J6" s="51">
        <v>0</v>
      </c>
      <c r="K6" s="49" t="s">
        <v>19</v>
      </c>
      <c r="L6" s="50">
        <f t="shared" si="9"/>
        <v>0</v>
      </c>
      <c r="M6" s="50">
        <f t="shared" si="10"/>
        <v>0</v>
      </c>
      <c r="N6" s="50">
        <f t="shared" si="3"/>
        <v>0</v>
      </c>
      <c r="O6" s="50">
        <f t="shared" si="4"/>
        <v>0</v>
      </c>
      <c r="P6" s="49" t="s">
        <v>20</v>
      </c>
      <c r="Q6" s="50">
        <f t="shared" si="5"/>
        <v>0</v>
      </c>
      <c r="R6" s="50">
        <f t="shared" si="6"/>
        <v>0</v>
      </c>
      <c r="S6" s="50">
        <f t="shared" si="7"/>
        <v>0</v>
      </c>
      <c r="T6" s="50">
        <f t="shared" si="8"/>
        <v>0</v>
      </c>
    </row>
    <row r="7" spans="1:20" ht="15" customHeight="1">
      <c r="A7" s="51">
        <v>124527</v>
      </c>
      <c r="B7" s="51" t="s">
        <v>15</v>
      </c>
      <c r="C7" s="11" t="s">
        <v>27</v>
      </c>
      <c r="D7" s="51"/>
      <c r="E7" s="51" t="s">
        <v>385</v>
      </c>
      <c r="F7" s="51" t="s">
        <v>381</v>
      </c>
      <c r="G7" s="51">
        <f t="shared" si="0"/>
        <v>0</v>
      </c>
      <c r="H7" s="51">
        <f t="shared" si="1"/>
        <v>0</v>
      </c>
      <c r="I7" s="51">
        <f t="shared" si="2"/>
        <v>0</v>
      </c>
      <c r="J7" s="51">
        <v>0</v>
      </c>
      <c r="K7" s="49" t="s">
        <v>19</v>
      </c>
      <c r="L7" s="50">
        <f t="shared" si="9"/>
        <v>0</v>
      </c>
      <c r="M7" s="50">
        <f t="shared" si="10"/>
        <v>0</v>
      </c>
      <c r="N7" s="50">
        <f t="shared" si="3"/>
        <v>0</v>
      </c>
      <c r="O7" s="50">
        <f t="shared" si="4"/>
        <v>0</v>
      </c>
      <c r="P7" s="49" t="s">
        <v>20</v>
      </c>
      <c r="Q7" s="50">
        <f t="shared" si="5"/>
        <v>0</v>
      </c>
      <c r="R7" s="50">
        <f t="shared" si="6"/>
        <v>0</v>
      </c>
      <c r="S7" s="50">
        <f t="shared" si="7"/>
        <v>0</v>
      </c>
      <c r="T7" s="50">
        <f t="shared" si="8"/>
        <v>0</v>
      </c>
    </row>
    <row r="8" spans="1:20" ht="15" customHeight="1">
      <c r="A8" s="51">
        <v>124527</v>
      </c>
      <c r="B8" s="51" t="s">
        <v>15</v>
      </c>
      <c r="C8" s="11" t="s">
        <v>21</v>
      </c>
      <c r="D8" s="51" t="s">
        <v>308</v>
      </c>
      <c r="E8" s="51" t="s">
        <v>383</v>
      </c>
      <c r="F8" s="51" t="s">
        <v>381</v>
      </c>
      <c r="G8" s="51">
        <f t="shared" si="0"/>
        <v>0</v>
      </c>
      <c r="H8" s="51">
        <f t="shared" si="1"/>
        <v>0</v>
      </c>
      <c r="I8" s="51">
        <f t="shared" si="2"/>
        <v>0</v>
      </c>
      <c r="J8" s="51">
        <v>0</v>
      </c>
      <c r="K8" s="49" t="s">
        <v>19</v>
      </c>
      <c r="L8" s="50">
        <f t="shared" si="9"/>
        <v>0</v>
      </c>
      <c r="M8" s="50">
        <f t="shared" si="10"/>
        <v>0</v>
      </c>
      <c r="N8" s="50">
        <f t="shared" si="3"/>
        <v>0</v>
      </c>
      <c r="O8" s="50">
        <f t="shared" si="4"/>
        <v>0</v>
      </c>
      <c r="P8" s="49" t="s">
        <v>20</v>
      </c>
      <c r="Q8" s="50">
        <f t="shared" si="5"/>
        <v>0</v>
      </c>
      <c r="R8" s="50">
        <f t="shared" si="6"/>
        <v>0</v>
      </c>
      <c r="S8" s="50">
        <f t="shared" si="7"/>
        <v>0</v>
      </c>
      <c r="T8" s="50">
        <f t="shared" si="8"/>
        <v>0</v>
      </c>
    </row>
    <row r="9" spans="1:20" ht="15" customHeight="1">
      <c r="A9" s="51">
        <v>124527</v>
      </c>
      <c r="B9" s="51" t="s">
        <v>15</v>
      </c>
      <c r="C9" s="11" t="s">
        <v>30</v>
      </c>
      <c r="D9" s="51"/>
      <c r="E9" s="51"/>
      <c r="F9" s="51" t="s">
        <v>381</v>
      </c>
      <c r="G9" s="51">
        <f t="shared" si="0"/>
        <v>0</v>
      </c>
      <c r="H9" s="51">
        <f t="shared" si="1"/>
        <v>0</v>
      </c>
      <c r="I9" s="51">
        <f t="shared" si="2"/>
        <v>0</v>
      </c>
      <c r="J9" s="51">
        <v>0</v>
      </c>
      <c r="K9" s="49" t="s">
        <v>19</v>
      </c>
      <c r="L9" s="50">
        <f t="shared" si="9"/>
        <v>0</v>
      </c>
      <c r="M9" s="50">
        <f t="shared" si="10"/>
        <v>0</v>
      </c>
      <c r="N9" s="50">
        <f t="shared" si="3"/>
        <v>0</v>
      </c>
      <c r="O9" s="50">
        <f t="shared" si="4"/>
        <v>0</v>
      </c>
      <c r="P9" s="49" t="s">
        <v>20</v>
      </c>
      <c r="Q9" s="50">
        <f t="shared" si="5"/>
        <v>0</v>
      </c>
      <c r="R9" s="50">
        <f t="shared" si="6"/>
        <v>0</v>
      </c>
      <c r="S9" s="50">
        <f t="shared" si="7"/>
        <v>0</v>
      </c>
      <c r="T9" s="50">
        <f t="shared" si="8"/>
        <v>0</v>
      </c>
    </row>
    <row r="10" spans="1:20" ht="15" customHeight="1">
      <c r="A10" s="51">
        <v>124527</v>
      </c>
      <c r="B10" s="51" t="s">
        <v>15</v>
      </c>
      <c r="C10" s="11" t="s">
        <v>21</v>
      </c>
      <c r="D10" s="51" t="s">
        <v>308</v>
      </c>
      <c r="E10" s="51" t="s">
        <v>383</v>
      </c>
      <c r="F10" s="51" t="s">
        <v>381</v>
      </c>
      <c r="G10" s="51">
        <f t="shared" si="0"/>
        <v>0</v>
      </c>
      <c r="H10" s="51">
        <f t="shared" si="1"/>
        <v>0</v>
      </c>
      <c r="I10" s="51">
        <f t="shared" si="2"/>
        <v>0</v>
      </c>
      <c r="J10" s="51">
        <v>0</v>
      </c>
      <c r="K10" s="49" t="s">
        <v>19</v>
      </c>
      <c r="L10" s="50">
        <f t="shared" si="9"/>
        <v>0</v>
      </c>
      <c r="M10" s="50">
        <f t="shared" si="10"/>
        <v>0</v>
      </c>
      <c r="N10" s="50">
        <f t="shared" si="3"/>
        <v>0</v>
      </c>
      <c r="O10" s="50">
        <f t="shared" si="4"/>
        <v>0</v>
      </c>
      <c r="P10" s="49" t="s">
        <v>20</v>
      </c>
      <c r="Q10" s="50">
        <f t="shared" si="5"/>
        <v>0</v>
      </c>
      <c r="R10" s="50">
        <f t="shared" si="6"/>
        <v>0</v>
      </c>
      <c r="S10" s="50">
        <f t="shared" si="7"/>
        <v>0</v>
      </c>
      <c r="T10" s="50">
        <f t="shared" si="8"/>
        <v>0</v>
      </c>
    </row>
    <row r="11" spans="1:20" ht="15" customHeight="1">
      <c r="A11" s="51">
        <v>124527</v>
      </c>
      <c r="B11" s="51" t="s">
        <v>15</v>
      </c>
      <c r="C11" s="11" t="s">
        <v>31</v>
      </c>
      <c r="D11" s="51" t="s">
        <v>36</v>
      </c>
      <c r="E11" s="51" t="s">
        <v>386</v>
      </c>
      <c r="F11" s="51" t="s">
        <v>381</v>
      </c>
      <c r="G11" s="51">
        <f t="shared" si="0"/>
        <v>0</v>
      </c>
      <c r="H11" s="51">
        <f t="shared" si="1"/>
        <v>0</v>
      </c>
      <c r="I11" s="51">
        <f t="shared" si="2"/>
        <v>0</v>
      </c>
      <c r="J11" s="51">
        <v>0</v>
      </c>
      <c r="K11" s="49" t="s">
        <v>19</v>
      </c>
      <c r="L11" s="50">
        <f t="shared" si="9"/>
        <v>0</v>
      </c>
      <c r="M11" s="50">
        <f t="shared" si="10"/>
        <v>0</v>
      </c>
      <c r="N11" s="50">
        <f t="shared" si="3"/>
        <v>0</v>
      </c>
      <c r="O11" s="50">
        <f t="shared" si="4"/>
        <v>0</v>
      </c>
      <c r="P11" s="49" t="s">
        <v>20</v>
      </c>
      <c r="Q11" s="50">
        <f t="shared" si="5"/>
        <v>0</v>
      </c>
      <c r="R11" s="50">
        <f t="shared" si="6"/>
        <v>0</v>
      </c>
      <c r="S11" s="50">
        <f t="shared" si="7"/>
        <v>0</v>
      </c>
      <c r="T11" s="50">
        <f t="shared" si="8"/>
        <v>0</v>
      </c>
    </row>
    <row r="12" spans="1:20" ht="15" customHeight="1">
      <c r="A12" s="51">
        <v>124527</v>
      </c>
      <c r="B12" s="51" t="s">
        <v>15</v>
      </c>
      <c r="C12" s="11" t="s">
        <v>16</v>
      </c>
      <c r="D12" s="51"/>
      <c r="E12" s="51"/>
      <c r="F12" s="51" t="s">
        <v>381</v>
      </c>
      <c r="G12" s="51">
        <f t="shared" si="0"/>
        <v>0</v>
      </c>
      <c r="H12" s="51">
        <f t="shared" si="1"/>
        <v>0</v>
      </c>
      <c r="I12" s="51">
        <f t="shared" si="2"/>
        <v>0</v>
      </c>
      <c r="J12" s="51">
        <v>0</v>
      </c>
      <c r="K12" s="49" t="s">
        <v>19</v>
      </c>
      <c r="L12" s="50">
        <f t="shared" si="9"/>
        <v>0</v>
      </c>
      <c r="M12" s="50">
        <f t="shared" si="10"/>
        <v>0</v>
      </c>
      <c r="N12" s="50">
        <f t="shared" si="3"/>
        <v>0</v>
      </c>
      <c r="O12" s="50">
        <f t="shared" si="4"/>
        <v>0</v>
      </c>
      <c r="P12" s="49" t="s">
        <v>20</v>
      </c>
      <c r="Q12" s="50">
        <f t="shared" si="5"/>
        <v>0</v>
      </c>
      <c r="R12" s="50">
        <f>IF(ISERROR(SEARCH($B12,P12)),0,1)</f>
        <v>0</v>
      </c>
      <c r="S12" s="50">
        <f>IF(ISERROR(SEARCH($B12,P12)),0,1)</f>
        <v>0</v>
      </c>
      <c r="T12" s="50">
        <f>INT(OR(Q12,R12,S12))</f>
        <v>0</v>
      </c>
    </row>
    <row r="13" spans="1:20" ht="15" customHeight="1">
      <c r="A13" s="51">
        <v>125306</v>
      </c>
      <c r="B13" s="51" t="s">
        <v>34</v>
      </c>
      <c r="C13" s="14" t="s">
        <v>35</v>
      </c>
      <c r="D13" s="51" t="s">
        <v>36</v>
      </c>
      <c r="E13" s="51" t="s">
        <v>36</v>
      </c>
      <c r="F13" s="51" t="s">
        <v>381</v>
      </c>
      <c r="G13" s="51">
        <f t="shared" si="0"/>
        <v>0</v>
      </c>
      <c r="H13" s="51">
        <f t="shared" si="1"/>
        <v>0</v>
      </c>
      <c r="I13" s="51">
        <f t="shared" si="2"/>
        <v>0</v>
      </c>
      <c r="J13" s="51">
        <v>0</v>
      </c>
      <c r="K13" s="49" t="s">
        <v>19</v>
      </c>
      <c r="L13" s="50">
        <f t="shared" si="9"/>
        <v>0</v>
      </c>
      <c r="M13" s="50">
        <f t="shared" si="10"/>
        <v>0</v>
      </c>
      <c r="N13" s="50">
        <f t="shared" si="3"/>
        <v>0</v>
      </c>
      <c r="O13" s="50">
        <f t="shared" si="4"/>
        <v>0</v>
      </c>
      <c r="P13" s="49" t="s">
        <v>37</v>
      </c>
      <c r="Q13" s="50">
        <f t="shared" si="5"/>
        <v>0</v>
      </c>
      <c r="R13" s="50">
        <f>IF(ISERROR(SEARCH($B13,P13)),0,1)</f>
        <v>0</v>
      </c>
      <c r="S13" s="50">
        <f>IF(ISERROR(SEARCH($B13,P13)),0,1)</f>
        <v>0</v>
      </c>
      <c r="T13" s="50">
        <f>INT(OR(Q13,R13,S13))</f>
        <v>0</v>
      </c>
    </row>
    <row r="14" spans="1:20" ht="15" customHeight="1">
      <c r="A14" s="51">
        <v>125306</v>
      </c>
      <c r="B14" s="51" t="s">
        <v>34</v>
      </c>
      <c r="C14" s="14" t="s">
        <v>38</v>
      </c>
      <c r="D14" s="51" t="s">
        <v>39</v>
      </c>
      <c r="E14" s="51" t="s">
        <v>387</v>
      </c>
      <c r="F14" s="51" t="s">
        <v>381</v>
      </c>
      <c r="G14" s="51">
        <f t="shared" si="0"/>
        <v>0</v>
      </c>
      <c r="H14" s="51">
        <f t="shared" si="1"/>
        <v>1</v>
      </c>
      <c r="I14" s="51">
        <f t="shared" si="2"/>
        <v>0</v>
      </c>
      <c r="J14" s="51">
        <v>1</v>
      </c>
      <c r="K14" s="49" t="s">
        <v>19</v>
      </c>
      <c r="L14" s="50">
        <f t="shared" si="9"/>
        <v>0</v>
      </c>
      <c r="M14" s="50">
        <f t="shared" si="10"/>
        <v>0</v>
      </c>
      <c r="N14" s="50">
        <f t="shared" si="3"/>
        <v>0</v>
      </c>
      <c r="O14" s="50">
        <f t="shared" si="4"/>
        <v>0</v>
      </c>
      <c r="P14" s="49" t="s">
        <v>37</v>
      </c>
      <c r="Q14" s="50">
        <f t="shared" si="5"/>
        <v>0</v>
      </c>
      <c r="R14" s="50">
        <f aca="true" t="shared" si="11" ref="R14:R22">IF(ISERROR(SEARCH($B14,P14)),0,1)</f>
        <v>0</v>
      </c>
      <c r="S14" s="50">
        <f aca="true" t="shared" si="12" ref="S14:S22">IF(ISERROR(SEARCH($B14,P14)),0,1)</f>
        <v>0</v>
      </c>
      <c r="T14" s="50">
        <f aca="true" t="shared" si="13" ref="T14:T22">INT(OR(Q14,R14,S14))</f>
        <v>0</v>
      </c>
    </row>
    <row r="15" spans="1:20" ht="15" customHeight="1">
      <c r="A15" s="51">
        <v>125306</v>
      </c>
      <c r="B15" s="51" t="s">
        <v>34</v>
      </c>
      <c r="C15" s="14" t="s">
        <v>41</v>
      </c>
      <c r="D15" s="51" t="s">
        <v>39</v>
      </c>
      <c r="E15" s="51" t="s">
        <v>387</v>
      </c>
      <c r="F15" s="51" t="s">
        <v>381</v>
      </c>
      <c r="G15" s="51">
        <f t="shared" si="0"/>
        <v>0</v>
      </c>
      <c r="H15" s="51">
        <f t="shared" si="1"/>
        <v>1</v>
      </c>
      <c r="I15" s="51">
        <f t="shared" si="2"/>
        <v>0</v>
      </c>
      <c r="J15" s="51">
        <v>1</v>
      </c>
      <c r="K15" s="49" t="s">
        <v>19</v>
      </c>
      <c r="L15" s="50">
        <f t="shared" si="9"/>
        <v>0</v>
      </c>
      <c r="M15" s="50">
        <f t="shared" si="10"/>
        <v>0</v>
      </c>
      <c r="N15" s="50">
        <f t="shared" si="3"/>
        <v>0</v>
      </c>
      <c r="O15" s="50">
        <f t="shared" si="4"/>
        <v>0</v>
      </c>
      <c r="P15" s="49" t="s">
        <v>37</v>
      </c>
      <c r="Q15" s="50">
        <f t="shared" si="5"/>
        <v>0</v>
      </c>
      <c r="R15" s="50">
        <f t="shared" si="11"/>
        <v>0</v>
      </c>
      <c r="S15" s="50">
        <f t="shared" si="12"/>
        <v>0</v>
      </c>
      <c r="T15" s="50">
        <f t="shared" si="13"/>
        <v>0</v>
      </c>
    </row>
    <row r="16" spans="1:20" ht="15" customHeight="1">
      <c r="A16" s="51">
        <v>125306</v>
      </c>
      <c r="B16" s="51" t="s">
        <v>34</v>
      </c>
      <c r="C16" s="14" t="s">
        <v>43</v>
      </c>
      <c r="D16" s="51"/>
      <c r="E16" s="51" t="s">
        <v>387</v>
      </c>
      <c r="F16" s="51" t="s">
        <v>381</v>
      </c>
      <c r="G16" s="51">
        <f t="shared" si="0"/>
        <v>0</v>
      </c>
      <c r="H16" s="51">
        <f t="shared" si="1"/>
        <v>1</v>
      </c>
      <c r="I16" s="51">
        <f t="shared" si="2"/>
        <v>0</v>
      </c>
      <c r="J16" s="51">
        <v>1</v>
      </c>
      <c r="K16" s="49" t="s">
        <v>19</v>
      </c>
      <c r="L16" s="50">
        <f t="shared" si="9"/>
        <v>0</v>
      </c>
      <c r="M16" s="50">
        <f t="shared" si="10"/>
        <v>0</v>
      </c>
      <c r="N16" s="50">
        <f t="shared" si="3"/>
        <v>0</v>
      </c>
      <c r="O16" s="50">
        <f t="shared" si="4"/>
        <v>0</v>
      </c>
      <c r="P16" s="49" t="s">
        <v>37</v>
      </c>
      <c r="Q16" s="50">
        <f t="shared" si="5"/>
        <v>0</v>
      </c>
      <c r="R16" s="50">
        <f t="shared" si="11"/>
        <v>0</v>
      </c>
      <c r="S16" s="50">
        <f t="shared" si="12"/>
        <v>0</v>
      </c>
      <c r="T16" s="50">
        <f t="shared" si="13"/>
        <v>0</v>
      </c>
    </row>
    <row r="17" spans="1:20" ht="15" customHeight="1">
      <c r="A17" s="51">
        <v>125306</v>
      </c>
      <c r="B17" s="51" t="s">
        <v>34</v>
      </c>
      <c r="C17" s="14" t="s">
        <v>44</v>
      </c>
      <c r="D17" s="51"/>
      <c r="E17" s="51" t="s">
        <v>387</v>
      </c>
      <c r="F17" s="51" t="s">
        <v>381</v>
      </c>
      <c r="G17" s="51">
        <f t="shared" si="0"/>
        <v>0</v>
      </c>
      <c r="H17" s="51">
        <f t="shared" si="1"/>
        <v>1</v>
      </c>
      <c r="I17" s="51">
        <f t="shared" si="2"/>
        <v>0</v>
      </c>
      <c r="J17" s="51">
        <v>1</v>
      </c>
      <c r="K17" s="49" t="s">
        <v>19</v>
      </c>
      <c r="L17" s="50">
        <f t="shared" si="9"/>
        <v>0</v>
      </c>
      <c r="M17" s="50">
        <f t="shared" si="10"/>
        <v>0</v>
      </c>
      <c r="N17" s="50">
        <f t="shared" si="3"/>
        <v>0</v>
      </c>
      <c r="O17" s="50">
        <f t="shared" si="4"/>
        <v>0</v>
      </c>
      <c r="P17" s="49" t="s">
        <v>37</v>
      </c>
      <c r="Q17" s="50">
        <f t="shared" si="5"/>
        <v>0</v>
      </c>
      <c r="R17" s="50">
        <f t="shared" si="11"/>
        <v>0</v>
      </c>
      <c r="S17" s="50">
        <f t="shared" si="12"/>
        <v>0</v>
      </c>
      <c r="T17" s="50">
        <f t="shared" si="13"/>
        <v>0</v>
      </c>
    </row>
    <row r="18" spans="1:20" ht="15" customHeight="1">
      <c r="A18" s="51">
        <v>125306</v>
      </c>
      <c r="B18" s="51" t="s">
        <v>34</v>
      </c>
      <c r="C18" s="14" t="s">
        <v>45</v>
      </c>
      <c r="D18" s="51" t="s">
        <v>46</v>
      </c>
      <c r="E18" s="51" t="s">
        <v>46</v>
      </c>
      <c r="F18" s="51" t="s">
        <v>381</v>
      </c>
      <c r="G18" s="51">
        <f t="shared" si="0"/>
        <v>0</v>
      </c>
      <c r="H18" s="51">
        <f t="shared" si="1"/>
        <v>0</v>
      </c>
      <c r="I18" s="51">
        <f t="shared" si="2"/>
        <v>0</v>
      </c>
      <c r="J18" s="51">
        <v>0</v>
      </c>
      <c r="K18" s="49" t="s">
        <v>19</v>
      </c>
      <c r="L18" s="50">
        <f t="shared" si="9"/>
        <v>0</v>
      </c>
      <c r="M18" s="50">
        <f t="shared" si="10"/>
        <v>0</v>
      </c>
      <c r="N18" s="50">
        <f t="shared" si="3"/>
        <v>0</v>
      </c>
      <c r="O18" s="50">
        <f t="shared" si="4"/>
        <v>0</v>
      </c>
      <c r="P18" s="49" t="s">
        <v>37</v>
      </c>
      <c r="Q18" s="50">
        <f t="shared" si="5"/>
        <v>0</v>
      </c>
      <c r="R18" s="50">
        <f t="shared" si="11"/>
        <v>0</v>
      </c>
      <c r="S18" s="50">
        <f t="shared" si="12"/>
        <v>0</v>
      </c>
      <c r="T18" s="50">
        <f t="shared" si="13"/>
        <v>0</v>
      </c>
    </row>
    <row r="19" spans="1:20" ht="15" customHeight="1">
      <c r="A19" s="51">
        <v>125306</v>
      </c>
      <c r="B19" s="51" t="s">
        <v>34</v>
      </c>
      <c r="C19" s="14" t="s">
        <v>48</v>
      </c>
      <c r="D19" s="51"/>
      <c r="E19" s="51" t="s">
        <v>367</v>
      </c>
      <c r="F19" s="51" t="s">
        <v>381</v>
      </c>
      <c r="G19" s="51">
        <f t="shared" si="0"/>
        <v>0</v>
      </c>
      <c r="H19" s="51">
        <f t="shared" si="1"/>
        <v>0</v>
      </c>
      <c r="I19" s="51">
        <f t="shared" si="2"/>
        <v>0</v>
      </c>
      <c r="J19" s="51">
        <v>0</v>
      </c>
      <c r="K19" s="49" t="s">
        <v>19</v>
      </c>
      <c r="L19" s="50">
        <f t="shared" si="9"/>
        <v>0</v>
      </c>
      <c r="M19" s="50">
        <f t="shared" si="10"/>
        <v>0</v>
      </c>
      <c r="N19" s="50">
        <f t="shared" si="3"/>
        <v>0</v>
      </c>
      <c r="O19" s="50">
        <f t="shared" si="4"/>
        <v>0</v>
      </c>
      <c r="P19" s="49" t="s">
        <v>37</v>
      </c>
      <c r="Q19" s="50">
        <f t="shared" si="5"/>
        <v>0</v>
      </c>
      <c r="R19" s="50">
        <f t="shared" si="11"/>
        <v>0</v>
      </c>
      <c r="S19" s="50">
        <f t="shared" si="12"/>
        <v>0</v>
      </c>
      <c r="T19" s="50">
        <f t="shared" si="13"/>
        <v>0</v>
      </c>
    </row>
    <row r="20" spans="1:20" ht="15" customHeight="1">
      <c r="A20" s="51">
        <v>125306</v>
      </c>
      <c r="B20" s="51" t="s">
        <v>34</v>
      </c>
      <c r="C20" s="14" t="s">
        <v>51</v>
      </c>
      <c r="D20" s="51" t="s">
        <v>52</v>
      </c>
      <c r="E20" s="51" t="s">
        <v>52</v>
      </c>
      <c r="F20" s="51" t="s">
        <v>381</v>
      </c>
      <c r="G20" s="51">
        <f t="shared" si="0"/>
        <v>0</v>
      </c>
      <c r="H20" s="51">
        <f t="shared" si="1"/>
        <v>0</v>
      </c>
      <c r="I20" s="51">
        <f t="shared" si="2"/>
        <v>0</v>
      </c>
      <c r="J20" s="51">
        <v>0</v>
      </c>
      <c r="K20" s="49" t="s">
        <v>19</v>
      </c>
      <c r="L20" s="50">
        <f t="shared" si="9"/>
        <v>0</v>
      </c>
      <c r="M20" s="50">
        <f t="shared" si="10"/>
        <v>0</v>
      </c>
      <c r="N20" s="50">
        <f t="shared" si="3"/>
        <v>0</v>
      </c>
      <c r="O20" s="50">
        <f t="shared" si="4"/>
        <v>0</v>
      </c>
      <c r="P20" s="49" t="s">
        <v>37</v>
      </c>
      <c r="Q20" s="50">
        <f t="shared" si="5"/>
        <v>0</v>
      </c>
      <c r="R20" s="50">
        <f t="shared" si="11"/>
        <v>0</v>
      </c>
      <c r="S20" s="50">
        <f t="shared" si="12"/>
        <v>0</v>
      </c>
      <c r="T20" s="50">
        <f t="shared" si="13"/>
        <v>0</v>
      </c>
    </row>
    <row r="21" spans="1:20" ht="15" customHeight="1">
      <c r="A21" s="51">
        <v>125306</v>
      </c>
      <c r="B21" s="51" t="s">
        <v>34</v>
      </c>
      <c r="C21" s="14" t="s">
        <v>53</v>
      </c>
      <c r="D21" s="51"/>
      <c r="E21" s="51" t="s">
        <v>367</v>
      </c>
      <c r="F21" s="51" t="s">
        <v>381</v>
      </c>
      <c r="G21" s="51">
        <f t="shared" si="0"/>
        <v>0</v>
      </c>
      <c r="H21" s="51">
        <f t="shared" si="1"/>
        <v>0</v>
      </c>
      <c r="I21" s="51">
        <f t="shared" si="2"/>
        <v>0</v>
      </c>
      <c r="J21" s="51">
        <v>0</v>
      </c>
      <c r="K21" s="49" t="s">
        <v>19</v>
      </c>
      <c r="L21" s="50">
        <f t="shared" si="9"/>
        <v>0</v>
      </c>
      <c r="M21" s="50">
        <f t="shared" si="10"/>
        <v>0</v>
      </c>
      <c r="N21" s="50">
        <f t="shared" si="3"/>
        <v>0</v>
      </c>
      <c r="O21" s="50">
        <f t="shared" si="4"/>
        <v>0</v>
      </c>
      <c r="P21" s="49" t="s">
        <v>37</v>
      </c>
      <c r="Q21" s="50">
        <f t="shared" si="5"/>
        <v>0</v>
      </c>
      <c r="R21" s="50">
        <f t="shared" si="11"/>
        <v>0</v>
      </c>
      <c r="S21" s="50">
        <f t="shared" si="12"/>
        <v>0</v>
      </c>
      <c r="T21" s="50">
        <f t="shared" si="13"/>
        <v>0</v>
      </c>
    </row>
    <row r="22" spans="1:20" ht="15" customHeight="1">
      <c r="A22" s="51">
        <v>125306</v>
      </c>
      <c r="B22" s="51" t="s">
        <v>34</v>
      </c>
      <c r="C22" s="14" t="s">
        <v>55</v>
      </c>
      <c r="D22" s="51"/>
      <c r="E22" s="51" t="s">
        <v>54</v>
      </c>
      <c r="F22" s="51" t="s">
        <v>381</v>
      </c>
      <c r="G22" s="51">
        <f t="shared" si="0"/>
        <v>0</v>
      </c>
      <c r="H22" s="51">
        <f t="shared" si="1"/>
        <v>0</v>
      </c>
      <c r="I22" s="51">
        <f t="shared" si="2"/>
        <v>0</v>
      </c>
      <c r="J22" s="51">
        <v>0</v>
      </c>
      <c r="K22" s="49" t="s">
        <v>19</v>
      </c>
      <c r="L22" s="50">
        <f t="shared" si="9"/>
        <v>0</v>
      </c>
      <c r="M22" s="50">
        <f t="shared" si="10"/>
        <v>0</v>
      </c>
      <c r="N22" s="50">
        <f t="shared" si="3"/>
        <v>0</v>
      </c>
      <c r="O22" s="50">
        <f t="shared" si="4"/>
        <v>0</v>
      </c>
      <c r="P22" s="49" t="s">
        <v>37</v>
      </c>
      <c r="Q22" s="50">
        <f t="shared" si="5"/>
        <v>0</v>
      </c>
      <c r="R22" s="50">
        <f t="shared" si="11"/>
        <v>0</v>
      </c>
      <c r="S22" s="50">
        <f t="shared" si="12"/>
        <v>0</v>
      </c>
      <c r="T22" s="50">
        <f t="shared" si="13"/>
        <v>0</v>
      </c>
    </row>
    <row r="23" spans="1:20" ht="15" customHeight="1">
      <c r="A23" s="51">
        <v>130922</v>
      </c>
      <c r="B23" s="51" t="s">
        <v>34</v>
      </c>
      <c r="C23" s="15" t="s">
        <v>58</v>
      </c>
      <c r="D23" s="51"/>
      <c r="E23" s="51"/>
      <c r="F23" s="51" t="s">
        <v>381</v>
      </c>
      <c r="G23" s="51">
        <f t="shared" si="0"/>
        <v>0</v>
      </c>
      <c r="H23" s="51">
        <f t="shared" si="1"/>
        <v>0</v>
      </c>
      <c r="I23" s="51">
        <f t="shared" si="2"/>
        <v>0</v>
      </c>
      <c r="J23" s="51">
        <v>0</v>
      </c>
      <c r="K23" s="49" t="s">
        <v>19</v>
      </c>
      <c r="L23" s="50">
        <f t="shared" si="9"/>
        <v>0</v>
      </c>
      <c r="M23" s="50">
        <f t="shared" si="10"/>
        <v>0</v>
      </c>
      <c r="N23" s="50">
        <f t="shared" si="3"/>
        <v>0</v>
      </c>
      <c r="O23" s="50">
        <f t="shared" si="4"/>
        <v>0</v>
      </c>
      <c r="P23" s="1" t="s">
        <v>59</v>
      </c>
      <c r="Q23" s="50">
        <f t="shared" si="5"/>
        <v>0</v>
      </c>
      <c r="R23" s="50">
        <f>IF(ISERROR(SEARCH($B23,P23)),0,1)</f>
        <v>0</v>
      </c>
      <c r="S23" s="50">
        <f>IF(ISERROR(SEARCH($B23,P23)),0,1)</f>
        <v>0</v>
      </c>
      <c r="T23" s="50">
        <f>INT(OR(Q23,R23,S23))</f>
        <v>0</v>
      </c>
    </row>
    <row r="24" spans="1:20" ht="15" customHeight="1">
      <c r="A24" s="51">
        <v>130922</v>
      </c>
      <c r="B24" s="51" t="s">
        <v>34</v>
      </c>
      <c r="C24" s="15" t="s">
        <v>60</v>
      </c>
      <c r="D24" s="51"/>
      <c r="E24" s="51" t="s">
        <v>145</v>
      </c>
      <c r="F24" s="51" t="s">
        <v>381</v>
      </c>
      <c r="G24" s="51">
        <f t="shared" si="0"/>
        <v>0</v>
      </c>
      <c r="H24" s="51">
        <f t="shared" si="1"/>
        <v>0</v>
      </c>
      <c r="I24" s="51">
        <f t="shared" si="2"/>
        <v>0</v>
      </c>
      <c r="J24" s="51">
        <v>0</v>
      </c>
      <c r="K24" s="49" t="s">
        <v>19</v>
      </c>
      <c r="L24" s="50">
        <f t="shared" si="9"/>
        <v>0</v>
      </c>
      <c r="M24" s="50">
        <f t="shared" si="10"/>
        <v>0</v>
      </c>
      <c r="N24" s="50">
        <f t="shared" si="3"/>
        <v>0</v>
      </c>
      <c r="O24" s="50">
        <f t="shared" si="4"/>
        <v>0</v>
      </c>
      <c r="P24" s="1" t="s">
        <v>59</v>
      </c>
      <c r="Q24" s="50">
        <f t="shared" si="5"/>
        <v>0</v>
      </c>
      <c r="R24" s="50">
        <f aca="true" t="shared" si="14" ref="R24:R32">IF(ISERROR(SEARCH($B24,P24)),0,1)</f>
        <v>0</v>
      </c>
      <c r="S24" s="50">
        <f aca="true" t="shared" si="15" ref="S24:S32">IF(ISERROR(SEARCH($B24,P24)),0,1)</f>
        <v>0</v>
      </c>
      <c r="T24" s="50">
        <f aca="true" t="shared" si="16" ref="T24:T32">INT(OR(Q24,R24,S24))</f>
        <v>0</v>
      </c>
    </row>
    <row r="25" spans="1:20" ht="15" customHeight="1">
      <c r="A25" s="51">
        <v>130922</v>
      </c>
      <c r="B25" s="51" t="s">
        <v>34</v>
      </c>
      <c r="C25" s="15" t="s">
        <v>62</v>
      </c>
      <c r="D25" s="51"/>
      <c r="E25" s="51"/>
      <c r="F25" s="51" t="s">
        <v>381</v>
      </c>
      <c r="G25" s="51">
        <f t="shared" si="0"/>
        <v>0</v>
      </c>
      <c r="H25" s="51">
        <f t="shared" si="1"/>
        <v>0</v>
      </c>
      <c r="I25" s="51">
        <f t="shared" si="2"/>
        <v>0</v>
      </c>
      <c r="J25" s="51">
        <v>0</v>
      </c>
      <c r="K25" s="49" t="s">
        <v>19</v>
      </c>
      <c r="L25" s="50">
        <f t="shared" si="9"/>
        <v>0</v>
      </c>
      <c r="M25" s="50">
        <f t="shared" si="10"/>
        <v>0</v>
      </c>
      <c r="N25" s="50">
        <f t="shared" si="3"/>
        <v>0</v>
      </c>
      <c r="O25" s="50">
        <f t="shared" si="4"/>
        <v>0</v>
      </c>
      <c r="P25" s="1" t="s">
        <v>59</v>
      </c>
      <c r="Q25" s="50">
        <f t="shared" si="5"/>
        <v>0</v>
      </c>
      <c r="R25" s="50">
        <f t="shared" si="14"/>
        <v>0</v>
      </c>
      <c r="S25" s="50">
        <f t="shared" si="15"/>
        <v>0</v>
      </c>
      <c r="T25" s="50">
        <f t="shared" si="16"/>
        <v>0</v>
      </c>
    </row>
    <row r="26" spans="1:20" ht="15" customHeight="1">
      <c r="A26" s="51">
        <v>130922</v>
      </c>
      <c r="B26" s="51" t="s">
        <v>34</v>
      </c>
      <c r="C26" s="15" t="s">
        <v>63</v>
      </c>
      <c r="D26" s="51"/>
      <c r="E26" s="51"/>
      <c r="F26" s="51" t="s">
        <v>381</v>
      </c>
      <c r="G26" s="51">
        <f t="shared" si="0"/>
        <v>0</v>
      </c>
      <c r="H26" s="51">
        <f t="shared" si="1"/>
        <v>0</v>
      </c>
      <c r="I26" s="51">
        <f t="shared" si="2"/>
        <v>0</v>
      </c>
      <c r="J26" s="51">
        <v>0</v>
      </c>
      <c r="K26" s="49" t="s">
        <v>19</v>
      </c>
      <c r="L26" s="50">
        <f t="shared" si="9"/>
        <v>0</v>
      </c>
      <c r="M26" s="50">
        <f t="shared" si="10"/>
        <v>0</v>
      </c>
      <c r="N26" s="50">
        <f t="shared" si="3"/>
        <v>0</v>
      </c>
      <c r="O26" s="50">
        <f t="shared" si="4"/>
        <v>0</v>
      </c>
      <c r="P26" s="1" t="s">
        <v>59</v>
      </c>
      <c r="Q26" s="50">
        <f t="shared" si="5"/>
        <v>0</v>
      </c>
      <c r="R26" s="50">
        <f t="shared" si="14"/>
        <v>0</v>
      </c>
      <c r="S26" s="50">
        <f t="shared" si="15"/>
        <v>0</v>
      </c>
      <c r="T26" s="50">
        <f t="shared" si="16"/>
        <v>0</v>
      </c>
    </row>
    <row r="27" spans="1:20" ht="15" customHeight="1">
      <c r="A27" s="51">
        <v>130922</v>
      </c>
      <c r="B27" s="51" t="s">
        <v>34</v>
      </c>
      <c r="C27" s="15" t="s">
        <v>65</v>
      </c>
      <c r="D27" s="51"/>
      <c r="E27" s="51" t="s">
        <v>348</v>
      </c>
      <c r="F27" s="51" t="s">
        <v>381</v>
      </c>
      <c r="G27" s="51">
        <f t="shared" si="0"/>
        <v>0</v>
      </c>
      <c r="H27" s="51">
        <f t="shared" si="1"/>
        <v>0</v>
      </c>
      <c r="I27" s="51">
        <f t="shared" si="2"/>
        <v>0</v>
      </c>
      <c r="J27" s="51">
        <v>0</v>
      </c>
      <c r="K27" s="49" t="s">
        <v>19</v>
      </c>
      <c r="L27" s="50">
        <f t="shared" si="9"/>
        <v>0</v>
      </c>
      <c r="M27" s="50">
        <f t="shared" si="10"/>
        <v>0</v>
      </c>
      <c r="N27" s="50">
        <f t="shared" si="3"/>
        <v>0</v>
      </c>
      <c r="O27" s="50">
        <f t="shared" si="4"/>
        <v>0</v>
      </c>
      <c r="P27" s="1" t="s">
        <v>59</v>
      </c>
      <c r="Q27" s="50">
        <f t="shared" si="5"/>
        <v>0</v>
      </c>
      <c r="R27" s="50">
        <f t="shared" si="14"/>
        <v>0</v>
      </c>
      <c r="S27" s="50">
        <f t="shared" si="15"/>
        <v>0</v>
      </c>
      <c r="T27" s="50">
        <f t="shared" si="16"/>
        <v>0</v>
      </c>
    </row>
    <row r="28" spans="1:20" ht="15" customHeight="1">
      <c r="A28" s="51">
        <v>130922</v>
      </c>
      <c r="B28" s="51" t="s">
        <v>34</v>
      </c>
      <c r="C28" s="15" t="s">
        <v>68</v>
      </c>
      <c r="D28" s="51"/>
      <c r="E28" s="51"/>
      <c r="F28" s="51" t="s">
        <v>381</v>
      </c>
      <c r="G28" s="51">
        <f t="shared" si="0"/>
        <v>0</v>
      </c>
      <c r="H28" s="51">
        <f t="shared" si="1"/>
        <v>0</v>
      </c>
      <c r="I28" s="51">
        <f t="shared" si="2"/>
        <v>0</v>
      </c>
      <c r="J28" s="51">
        <v>0</v>
      </c>
      <c r="K28" s="49" t="s">
        <v>19</v>
      </c>
      <c r="L28" s="50">
        <f t="shared" si="9"/>
        <v>0</v>
      </c>
      <c r="M28" s="50">
        <f t="shared" si="10"/>
        <v>0</v>
      </c>
      <c r="N28" s="50">
        <f t="shared" si="3"/>
        <v>0</v>
      </c>
      <c r="O28" s="50">
        <f t="shared" si="4"/>
        <v>0</v>
      </c>
      <c r="P28" s="1" t="s">
        <v>59</v>
      </c>
      <c r="Q28" s="50">
        <f t="shared" si="5"/>
        <v>0</v>
      </c>
      <c r="R28" s="50">
        <f t="shared" si="14"/>
        <v>0</v>
      </c>
      <c r="S28" s="50">
        <f t="shared" si="15"/>
        <v>0</v>
      </c>
      <c r="T28" s="50">
        <f t="shared" si="16"/>
        <v>0</v>
      </c>
    </row>
    <row r="29" spans="1:20" ht="15" customHeight="1">
      <c r="A29" s="51">
        <v>130922</v>
      </c>
      <c r="B29" s="51" t="s">
        <v>34</v>
      </c>
      <c r="C29" s="15" t="s">
        <v>70</v>
      </c>
      <c r="D29" s="51"/>
      <c r="E29" s="51" t="s">
        <v>145</v>
      </c>
      <c r="F29" s="51" t="s">
        <v>381</v>
      </c>
      <c r="G29" s="51">
        <f t="shared" si="0"/>
        <v>0</v>
      </c>
      <c r="H29" s="51">
        <f t="shared" si="1"/>
        <v>0</v>
      </c>
      <c r="I29" s="51">
        <f t="shared" si="2"/>
        <v>0</v>
      </c>
      <c r="J29" s="51">
        <v>0</v>
      </c>
      <c r="K29" s="49" t="s">
        <v>19</v>
      </c>
      <c r="L29" s="50">
        <f t="shared" si="9"/>
        <v>0</v>
      </c>
      <c r="M29" s="50">
        <f t="shared" si="10"/>
        <v>0</v>
      </c>
      <c r="N29" s="50">
        <f t="shared" si="3"/>
        <v>0</v>
      </c>
      <c r="O29" s="50">
        <f t="shared" si="4"/>
        <v>0</v>
      </c>
      <c r="P29" s="1" t="s">
        <v>59</v>
      </c>
      <c r="Q29" s="50">
        <f t="shared" si="5"/>
        <v>0</v>
      </c>
      <c r="R29" s="50">
        <f t="shared" si="14"/>
        <v>0</v>
      </c>
      <c r="S29" s="50">
        <f t="shared" si="15"/>
        <v>0</v>
      </c>
      <c r="T29" s="50">
        <f t="shared" si="16"/>
        <v>0</v>
      </c>
    </row>
    <row r="30" spans="1:20" ht="15" customHeight="1">
      <c r="A30" s="51">
        <v>130922</v>
      </c>
      <c r="B30" s="51" t="s">
        <v>34</v>
      </c>
      <c r="C30" s="15" t="s">
        <v>71</v>
      </c>
      <c r="D30" s="51" t="s">
        <v>54</v>
      </c>
      <c r="E30" s="51" t="s">
        <v>348</v>
      </c>
      <c r="F30" s="51" t="s">
        <v>381</v>
      </c>
      <c r="G30" s="51">
        <f t="shared" si="0"/>
        <v>0</v>
      </c>
      <c r="H30" s="51">
        <f t="shared" si="1"/>
        <v>0</v>
      </c>
      <c r="I30" s="51">
        <f t="shared" si="2"/>
        <v>0</v>
      </c>
      <c r="J30" s="51">
        <v>0</v>
      </c>
      <c r="K30" s="49" t="s">
        <v>19</v>
      </c>
      <c r="L30" s="50">
        <f t="shared" si="9"/>
        <v>0</v>
      </c>
      <c r="M30" s="50">
        <f t="shared" si="10"/>
        <v>0</v>
      </c>
      <c r="N30" s="50">
        <f t="shared" si="3"/>
        <v>0</v>
      </c>
      <c r="O30" s="50">
        <f t="shared" si="4"/>
        <v>0</v>
      </c>
      <c r="P30" s="1" t="s">
        <v>59</v>
      </c>
      <c r="Q30" s="50">
        <f t="shared" si="5"/>
        <v>0</v>
      </c>
      <c r="R30" s="50">
        <f t="shared" si="14"/>
        <v>0</v>
      </c>
      <c r="S30" s="50">
        <f t="shared" si="15"/>
        <v>0</v>
      </c>
      <c r="T30" s="50">
        <f t="shared" si="16"/>
        <v>0</v>
      </c>
    </row>
    <row r="31" spans="1:20" ht="15" customHeight="1">
      <c r="A31" s="51">
        <v>130922</v>
      </c>
      <c r="B31" s="51" t="s">
        <v>34</v>
      </c>
      <c r="C31" s="15" t="s">
        <v>73</v>
      </c>
      <c r="D31" s="51"/>
      <c r="E31" s="51" t="s">
        <v>145</v>
      </c>
      <c r="F31" s="51" t="s">
        <v>381</v>
      </c>
      <c r="G31" s="51">
        <f t="shared" si="0"/>
        <v>0</v>
      </c>
      <c r="H31" s="51">
        <f t="shared" si="1"/>
        <v>0</v>
      </c>
      <c r="I31" s="51">
        <f t="shared" si="2"/>
        <v>0</v>
      </c>
      <c r="J31" s="51">
        <v>0</v>
      </c>
      <c r="K31" s="49" t="s">
        <v>19</v>
      </c>
      <c r="L31" s="50">
        <f t="shared" si="9"/>
        <v>0</v>
      </c>
      <c r="M31" s="50">
        <f t="shared" si="10"/>
        <v>0</v>
      </c>
      <c r="N31" s="50">
        <f t="shared" si="3"/>
        <v>0</v>
      </c>
      <c r="O31" s="50">
        <f t="shared" si="4"/>
        <v>0</v>
      </c>
      <c r="P31" s="1" t="s">
        <v>59</v>
      </c>
      <c r="Q31" s="50">
        <f t="shared" si="5"/>
        <v>0</v>
      </c>
      <c r="R31" s="50">
        <f t="shared" si="14"/>
        <v>0</v>
      </c>
      <c r="S31" s="50">
        <f t="shared" si="15"/>
        <v>0</v>
      </c>
      <c r="T31" s="50">
        <f t="shared" si="16"/>
        <v>0</v>
      </c>
    </row>
    <row r="32" spans="1:20" ht="15" customHeight="1">
      <c r="A32" s="51">
        <v>130922</v>
      </c>
      <c r="B32" s="51" t="s">
        <v>34</v>
      </c>
      <c r="C32" s="15" t="s">
        <v>74</v>
      </c>
      <c r="D32" s="51"/>
      <c r="E32" s="51"/>
      <c r="F32" s="51" t="s">
        <v>381</v>
      </c>
      <c r="G32" s="51">
        <f t="shared" si="0"/>
        <v>0</v>
      </c>
      <c r="H32" s="51">
        <f t="shared" si="1"/>
        <v>0</v>
      </c>
      <c r="I32" s="51">
        <f t="shared" si="2"/>
        <v>0</v>
      </c>
      <c r="J32" s="51">
        <v>0</v>
      </c>
      <c r="K32" s="49" t="s">
        <v>19</v>
      </c>
      <c r="L32" s="50">
        <f t="shared" si="9"/>
        <v>0</v>
      </c>
      <c r="M32" s="50">
        <f t="shared" si="10"/>
        <v>0</v>
      </c>
      <c r="N32" s="50">
        <f t="shared" si="3"/>
        <v>0</v>
      </c>
      <c r="O32" s="50">
        <f t="shared" si="4"/>
        <v>0</v>
      </c>
      <c r="P32" s="1" t="s">
        <v>59</v>
      </c>
      <c r="Q32" s="50">
        <f t="shared" si="5"/>
        <v>0</v>
      </c>
      <c r="R32" s="50">
        <f t="shared" si="14"/>
        <v>0</v>
      </c>
      <c r="S32" s="50">
        <f t="shared" si="15"/>
        <v>0</v>
      </c>
      <c r="T32" s="50">
        <f t="shared" si="16"/>
        <v>0</v>
      </c>
    </row>
    <row r="33" spans="1:20" ht="15" customHeight="1">
      <c r="A33" s="51">
        <v>137639</v>
      </c>
      <c r="B33" s="51" t="s">
        <v>77</v>
      </c>
      <c r="C33" s="16" t="s">
        <v>78</v>
      </c>
      <c r="D33" s="51" t="s">
        <v>75</v>
      </c>
      <c r="E33" s="51" t="s">
        <v>388</v>
      </c>
      <c r="F33" s="51" t="s">
        <v>381</v>
      </c>
      <c r="G33" s="51">
        <f t="shared" si="0"/>
        <v>0</v>
      </c>
      <c r="H33" s="51">
        <f t="shared" si="1"/>
        <v>0</v>
      </c>
      <c r="I33" s="51">
        <f t="shared" si="2"/>
        <v>0</v>
      </c>
      <c r="J33" s="51">
        <v>0</v>
      </c>
      <c r="K33" s="49" t="s">
        <v>19</v>
      </c>
      <c r="L33" s="50">
        <f t="shared" si="9"/>
        <v>0</v>
      </c>
      <c r="M33" s="50">
        <f t="shared" si="10"/>
        <v>0</v>
      </c>
      <c r="N33" s="50">
        <f t="shared" si="3"/>
        <v>0</v>
      </c>
      <c r="O33" s="50">
        <f t="shared" si="4"/>
        <v>0</v>
      </c>
      <c r="P33" s="1" t="s">
        <v>80</v>
      </c>
      <c r="Q33" s="50">
        <f t="shared" si="5"/>
        <v>0</v>
      </c>
      <c r="R33" s="50">
        <f>IF(ISERROR(SEARCH($B33,P33)),0,1)</f>
        <v>0</v>
      </c>
      <c r="S33" s="50">
        <f>IF(ISERROR(SEARCH($B33,P33)),0,1)</f>
        <v>0</v>
      </c>
      <c r="T33" s="50">
        <f>INT(OR(Q33,R33,S33))</f>
        <v>0</v>
      </c>
    </row>
    <row r="34" spans="1:20" ht="15" customHeight="1">
      <c r="A34" s="51">
        <v>137639</v>
      </c>
      <c r="B34" s="51" t="s">
        <v>77</v>
      </c>
      <c r="C34" s="16" t="s">
        <v>81</v>
      </c>
      <c r="D34" s="51"/>
      <c r="E34" s="51" t="s">
        <v>389</v>
      </c>
      <c r="F34" s="51" t="s">
        <v>381</v>
      </c>
      <c r="G34" s="51">
        <f t="shared" si="0"/>
        <v>0</v>
      </c>
      <c r="H34" s="51">
        <f t="shared" si="1"/>
        <v>0</v>
      </c>
      <c r="I34" s="51">
        <f t="shared" si="2"/>
        <v>0</v>
      </c>
      <c r="J34" s="51">
        <v>0</v>
      </c>
      <c r="K34" s="49" t="s">
        <v>19</v>
      </c>
      <c r="L34" s="50">
        <f t="shared" si="9"/>
        <v>0</v>
      </c>
      <c r="M34" s="50">
        <f t="shared" si="10"/>
        <v>0</v>
      </c>
      <c r="N34" s="50">
        <f t="shared" si="3"/>
        <v>0</v>
      </c>
      <c r="O34" s="50">
        <f t="shared" si="4"/>
        <v>0</v>
      </c>
      <c r="P34" s="1" t="s">
        <v>80</v>
      </c>
      <c r="Q34" s="50">
        <f t="shared" si="5"/>
        <v>0</v>
      </c>
      <c r="R34" s="50">
        <f aca="true" t="shared" si="17" ref="R34:R42">IF(ISERROR(SEARCH($B34,P34)),0,1)</f>
        <v>0</v>
      </c>
      <c r="S34" s="50">
        <f aca="true" t="shared" si="18" ref="S34:S42">IF(ISERROR(SEARCH($B34,P34)),0,1)</f>
        <v>0</v>
      </c>
      <c r="T34" s="50">
        <f aca="true" t="shared" si="19" ref="T34:T42">INT(OR(Q34,R34,S34))</f>
        <v>0</v>
      </c>
    </row>
    <row r="35" spans="1:20" ht="15" customHeight="1">
      <c r="A35" s="51">
        <v>137639</v>
      </c>
      <c r="B35" s="51" t="s">
        <v>77</v>
      </c>
      <c r="C35" s="16" t="s">
        <v>83</v>
      </c>
      <c r="D35" s="51" t="s">
        <v>390</v>
      </c>
      <c r="E35" s="51" t="s">
        <v>391</v>
      </c>
      <c r="F35" s="51" t="s">
        <v>381</v>
      </c>
      <c r="G35" s="51">
        <f aca="true" t="shared" si="20" ref="G35:G66">IF(ISERROR(SEARCH($B35,D35)),0,1)</f>
        <v>0</v>
      </c>
      <c r="H35" s="51">
        <f aca="true" t="shared" si="21" ref="H35:H66">IF(ISERROR(SEARCH($B35,E35)),0,1)</f>
        <v>0</v>
      </c>
      <c r="I35" s="51">
        <f aca="true" t="shared" si="22" ref="I35:I66">IF(ISERROR(SEARCH($B35,F35)),0,1)</f>
        <v>0</v>
      </c>
      <c r="J35" s="51">
        <v>0</v>
      </c>
      <c r="K35" s="49" t="s">
        <v>19</v>
      </c>
      <c r="L35" s="50">
        <f t="shared" si="9"/>
        <v>0</v>
      </c>
      <c r="M35" s="50">
        <f t="shared" si="10"/>
        <v>0</v>
      </c>
      <c r="N35" s="50">
        <f t="shared" si="3"/>
        <v>0</v>
      </c>
      <c r="O35" s="50">
        <f t="shared" si="4"/>
        <v>0</v>
      </c>
      <c r="P35" s="1" t="s">
        <v>80</v>
      </c>
      <c r="Q35" s="50">
        <f t="shared" si="5"/>
        <v>0</v>
      </c>
      <c r="R35" s="50">
        <f t="shared" si="17"/>
        <v>0</v>
      </c>
      <c r="S35" s="50">
        <f t="shared" si="18"/>
        <v>0</v>
      </c>
      <c r="T35" s="50">
        <f t="shared" si="19"/>
        <v>0</v>
      </c>
    </row>
    <row r="36" spans="1:20" ht="15" customHeight="1">
      <c r="A36" s="51">
        <v>137639</v>
      </c>
      <c r="B36" s="51" t="s">
        <v>77</v>
      </c>
      <c r="C36" s="16" t="s">
        <v>86</v>
      </c>
      <c r="D36" s="51"/>
      <c r="E36" s="51" t="s">
        <v>392</v>
      </c>
      <c r="F36" s="51" t="s">
        <v>381</v>
      </c>
      <c r="G36" s="51">
        <f t="shared" si="20"/>
        <v>0</v>
      </c>
      <c r="H36" s="51">
        <f t="shared" si="21"/>
        <v>0</v>
      </c>
      <c r="I36" s="51">
        <f t="shared" si="22"/>
        <v>0</v>
      </c>
      <c r="J36" s="51">
        <v>0</v>
      </c>
      <c r="K36" s="49" t="s">
        <v>19</v>
      </c>
      <c r="L36" s="50">
        <f t="shared" si="9"/>
        <v>0</v>
      </c>
      <c r="M36" s="50">
        <f t="shared" si="10"/>
        <v>0</v>
      </c>
      <c r="N36" s="50">
        <f t="shared" si="3"/>
        <v>0</v>
      </c>
      <c r="O36" s="50">
        <f t="shared" si="4"/>
        <v>0</v>
      </c>
      <c r="P36" s="1" t="s">
        <v>80</v>
      </c>
      <c r="Q36" s="50">
        <f t="shared" si="5"/>
        <v>0</v>
      </c>
      <c r="R36" s="50">
        <f t="shared" si="17"/>
        <v>0</v>
      </c>
      <c r="S36" s="50">
        <f t="shared" si="18"/>
        <v>0</v>
      </c>
      <c r="T36" s="50">
        <f t="shared" si="19"/>
        <v>0</v>
      </c>
    </row>
    <row r="37" spans="1:20" ht="15" customHeight="1">
      <c r="A37" s="51">
        <v>137639</v>
      </c>
      <c r="B37" s="51" t="s">
        <v>77</v>
      </c>
      <c r="C37" s="17" t="s">
        <v>88</v>
      </c>
      <c r="D37" s="51" t="s">
        <v>352</v>
      </c>
      <c r="E37" s="51" t="s">
        <v>393</v>
      </c>
      <c r="F37" s="51" t="s">
        <v>381</v>
      </c>
      <c r="G37" s="51">
        <f t="shared" si="20"/>
        <v>0</v>
      </c>
      <c r="H37" s="51">
        <f t="shared" si="21"/>
        <v>0</v>
      </c>
      <c r="I37" s="51">
        <f t="shared" si="22"/>
        <v>0</v>
      </c>
      <c r="J37" s="51">
        <v>0</v>
      </c>
      <c r="K37" s="49" t="s">
        <v>19</v>
      </c>
      <c r="L37" s="50">
        <f t="shared" si="9"/>
        <v>0</v>
      </c>
      <c r="M37" s="50">
        <f t="shared" si="10"/>
        <v>0</v>
      </c>
      <c r="N37" s="50">
        <f t="shared" si="3"/>
        <v>0</v>
      </c>
      <c r="O37" s="50">
        <f t="shared" si="4"/>
        <v>0</v>
      </c>
      <c r="P37" s="1" t="s">
        <v>80</v>
      </c>
      <c r="Q37" s="50">
        <f t="shared" si="5"/>
        <v>0</v>
      </c>
      <c r="R37" s="50">
        <f t="shared" si="17"/>
        <v>0</v>
      </c>
      <c r="S37" s="50">
        <f t="shared" si="18"/>
        <v>0</v>
      </c>
      <c r="T37" s="50">
        <f t="shared" si="19"/>
        <v>0</v>
      </c>
    </row>
    <row r="38" spans="1:20" ht="15" customHeight="1">
      <c r="A38" s="51">
        <v>137639</v>
      </c>
      <c r="B38" s="51" t="s">
        <v>77</v>
      </c>
      <c r="C38" s="17" t="s">
        <v>88</v>
      </c>
      <c r="D38" s="64" t="s">
        <v>352</v>
      </c>
      <c r="E38" s="51" t="s">
        <v>393</v>
      </c>
      <c r="F38" s="51" t="s">
        <v>381</v>
      </c>
      <c r="G38" s="51">
        <f t="shared" si="20"/>
        <v>0</v>
      </c>
      <c r="H38" s="51">
        <f t="shared" si="21"/>
        <v>0</v>
      </c>
      <c r="I38" s="51">
        <f t="shared" si="22"/>
        <v>0</v>
      </c>
      <c r="J38" s="51">
        <v>0</v>
      </c>
      <c r="K38" s="49" t="s">
        <v>19</v>
      </c>
      <c r="L38" s="50">
        <f t="shared" si="9"/>
        <v>0</v>
      </c>
      <c r="M38" s="50">
        <f t="shared" si="10"/>
        <v>0</v>
      </c>
      <c r="N38" s="50">
        <f t="shared" si="3"/>
        <v>0</v>
      </c>
      <c r="O38" s="50">
        <f t="shared" si="4"/>
        <v>0</v>
      </c>
      <c r="P38" s="1" t="s">
        <v>80</v>
      </c>
      <c r="Q38" s="50">
        <f t="shared" si="5"/>
        <v>0</v>
      </c>
      <c r="R38" s="50">
        <f t="shared" si="17"/>
        <v>0</v>
      </c>
      <c r="S38" s="50">
        <f t="shared" si="18"/>
        <v>0</v>
      </c>
      <c r="T38" s="50">
        <f t="shared" si="19"/>
        <v>0</v>
      </c>
    </row>
    <row r="39" spans="1:20" ht="15" customHeight="1">
      <c r="A39" s="51">
        <v>137639</v>
      </c>
      <c r="B39" s="51" t="s">
        <v>77</v>
      </c>
      <c r="C39" s="16" t="s">
        <v>91</v>
      </c>
      <c r="D39" s="64" t="s">
        <v>354</v>
      </c>
      <c r="E39" s="51" t="s">
        <v>355</v>
      </c>
      <c r="F39" s="51" t="s">
        <v>381</v>
      </c>
      <c r="G39" s="51">
        <f t="shared" si="20"/>
        <v>0</v>
      </c>
      <c r="H39" s="51">
        <f t="shared" si="21"/>
        <v>0</v>
      </c>
      <c r="I39" s="51">
        <f t="shared" si="22"/>
        <v>0</v>
      </c>
      <c r="J39" s="51">
        <v>0</v>
      </c>
      <c r="K39" s="49" t="s">
        <v>19</v>
      </c>
      <c r="L39" s="50">
        <f t="shared" si="9"/>
        <v>0</v>
      </c>
      <c r="M39" s="50">
        <f t="shared" si="10"/>
        <v>0</v>
      </c>
      <c r="N39" s="50">
        <f t="shared" si="3"/>
        <v>0</v>
      </c>
      <c r="O39" s="50">
        <f t="shared" si="4"/>
        <v>0</v>
      </c>
      <c r="P39" s="1" t="s">
        <v>80</v>
      </c>
      <c r="Q39" s="50">
        <f t="shared" si="5"/>
        <v>0</v>
      </c>
      <c r="R39" s="50">
        <f t="shared" si="17"/>
        <v>0</v>
      </c>
      <c r="S39" s="50">
        <f t="shared" si="18"/>
        <v>0</v>
      </c>
      <c r="T39" s="50">
        <f t="shared" si="19"/>
        <v>0</v>
      </c>
    </row>
    <row r="40" spans="1:20" ht="15" customHeight="1">
      <c r="A40" s="51">
        <v>137639</v>
      </c>
      <c r="B40" s="51" t="s">
        <v>77</v>
      </c>
      <c r="C40" s="16" t="s">
        <v>93</v>
      </c>
      <c r="D40" s="51"/>
      <c r="E40" s="64" t="s">
        <v>392</v>
      </c>
      <c r="F40" s="51" t="s">
        <v>381</v>
      </c>
      <c r="G40" s="51">
        <f t="shared" si="20"/>
        <v>0</v>
      </c>
      <c r="H40" s="51">
        <f t="shared" si="21"/>
        <v>0</v>
      </c>
      <c r="I40" s="51">
        <f t="shared" si="22"/>
        <v>0</v>
      </c>
      <c r="J40" s="51">
        <v>0</v>
      </c>
      <c r="K40" s="49" t="s">
        <v>19</v>
      </c>
      <c r="L40" s="50">
        <f t="shared" si="9"/>
        <v>0</v>
      </c>
      <c r="M40" s="50">
        <f t="shared" si="10"/>
        <v>0</v>
      </c>
      <c r="N40" s="50">
        <f t="shared" si="3"/>
        <v>0</v>
      </c>
      <c r="O40" s="50">
        <f t="shared" si="4"/>
        <v>0</v>
      </c>
      <c r="P40" s="1" t="s">
        <v>80</v>
      </c>
      <c r="Q40" s="50">
        <f t="shared" si="5"/>
        <v>0</v>
      </c>
      <c r="R40" s="50">
        <f t="shared" si="17"/>
        <v>0</v>
      </c>
      <c r="S40" s="50">
        <f t="shared" si="18"/>
        <v>0</v>
      </c>
      <c r="T40" s="50">
        <f t="shared" si="19"/>
        <v>0</v>
      </c>
    </row>
    <row r="41" spans="1:20" ht="15" customHeight="1">
      <c r="A41" s="51">
        <v>137639</v>
      </c>
      <c r="B41" s="51" t="s">
        <v>77</v>
      </c>
      <c r="C41" s="16" t="s">
        <v>95</v>
      </c>
      <c r="D41" s="51"/>
      <c r="E41" s="51" t="s">
        <v>392</v>
      </c>
      <c r="F41" s="51" t="s">
        <v>381</v>
      </c>
      <c r="G41" s="51">
        <f t="shared" si="20"/>
        <v>0</v>
      </c>
      <c r="H41" s="51">
        <f t="shared" si="21"/>
        <v>0</v>
      </c>
      <c r="I41" s="51">
        <f t="shared" si="22"/>
        <v>0</v>
      </c>
      <c r="J41" s="51">
        <v>0</v>
      </c>
      <c r="K41" s="49" t="s">
        <v>19</v>
      </c>
      <c r="L41" s="50">
        <f t="shared" si="9"/>
        <v>0</v>
      </c>
      <c r="M41" s="50">
        <f t="shared" si="10"/>
        <v>0</v>
      </c>
      <c r="N41" s="50">
        <f t="shared" si="3"/>
        <v>0</v>
      </c>
      <c r="O41" s="50">
        <f t="shared" si="4"/>
        <v>0</v>
      </c>
      <c r="P41" s="1" t="s">
        <v>80</v>
      </c>
      <c r="Q41" s="50">
        <f t="shared" si="5"/>
        <v>0</v>
      </c>
      <c r="R41" s="50">
        <f t="shared" si="17"/>
        <v>0</v>
      </c>
      <c r="S41" s="50">
        <f t="shared" si="18"/>
        <v>0</v>
      </c>
      <c r="T41" s="50">
        <f t="shared" si="19"/>
        <v>0</v>
      </c>
    </row>
    <row r="42" spans="1:20" ht="15" customHeight="1">
      <c r="A42" s="51">
        <v>137639</v>
      </c>
      <c r="B42" s="51" t="s">
        <v>77</v>
      </c>
      <c r="C42" s="17" t="s">
        <v>88</v>
      </c>
      <c r="D42" s="51" t="s">
        <v>352</v>
      </c>
      <c r="E42" s="51" t="s">
        <v>393</v>
      </c>
      <c r="F42" s="51" t="s">
        <v>381</v>
      </c>
      <c r="G42" s="51">
        <f t="shared" si="20"/>
        <v>0</v>
      </c>
      <c r="H42" s="51">
        <f t="shared" si="21"/>
        <v>0</v>
      </c>
      <c r="I42" s="51">
        <f t="shared" si="22"/>
        <v>0</v>
      </c>
      <c r="J42" s="51">
        <v>0</v>
      </c>
      <c r="K42" s="49" t="s">
        <v>19</v>
      </c>
      <c r="L42" s="50">
        <f t="shared" si="9"/>
        <v>0</v>
      </c>
      <c r="M42" s="50">
        <f t="shared" si="10"/>
        <v>0</v>
      </c>
      <c r="N42" s="50">
        <f t="shared" si="3"/>
        <v>0</v>
      </c>
      <c r="O42" s="50">
        <f t="shared" si="4"/>
        <v>0</v>
      </c>
      <c r="P42" s="1" t="s">
        <v>80</v>
      </c>
      <c r="Q42" s="50">
        <f t="shared" si="5"/>
        <v>0</v>
      </c>
      <c r="R42" s="50">
        <f t="shared" si="17"/>
        <v>0</v>
      </c>
      <c r="S42" s="50">
        <f t="shared" si="18"/>
        <v>0</v>
      </c>
      <c r="T42" s="50">
        <f t="shared" si="19"/>
        <v>0</v>
      </c>
    </row>
    <row r="43" spans="1:20" ht="15" customHeight="1">
      <c r="A43" s="51">
        <v>140603</v>
      </c>
      <c r="B43" s="51" t="s">
        <v>34</v>
      </c>
      <c r="C43" s="19" t="s">
        <v>96</v>
      </c>
      <c r="D43" s="64" t="s">
        <v>36</v>
      </c>
      <c r="E43" s="64" t="s">
        <v>394</v>
      </c>
      <c r="F43" s="51" t="s">
        <v>381</v>
      </c>
      <c r="G43" s="51">
        <f t="shared" si="20"/>
        <v>0</v>
      </c>
      <c r="H43" s="51">
        <f t="shared" si="21"/>
        <v>0</v>
      </c>
      <c r="I43" s="51">
        <f t="shared" si="22"/>
        <v>0</v>
      </c>
      <c r="J43" s="51">
        <v>0</v>
      </c>
      <c r="K43" s="49" t="s">
        <v>19</v>
      </c>
      <c r="L43" s="50">
        <f t="shared" si="9"/>
        <v>0</v>
      </c>
      <c r="M43" s="50">
        <f t="shared" si="10"/>
        <v>0</v>
      </c>
      <c r="N43" s="50">
        <f t="shared" si="3"/>
        <v>0</v>
      </c>
      <c r="O43" s="50">
        <f t="shared" si="4"/>
        <v>0</v>
      </c>
      <c r="P43" s="1" t="s">
        <v>98</v>
      </c>
      <c r="Q43" s="50">
        <f t="shared" si="5"/>
        <v>0</v>
      </c>
      <c r="R43" s="50">
        <f>IF(ISERROR(SEARCH($B43,P43)),0,1)</f>
        <v>0</v>
      </c>
      <c r="S43" s="50">
        <f>IF(ISERROR(SEARCH($B43,P43)),0,1)</f>
        <v>0</v>
      </c>
      <c r="T43" s="50">
        <f>INT(OR(Q43,R43,S43))</f>
        <v>0</v>
      </c>
    </row>
    <row r="44" spans="1:20" ht="15" customHeight="1">
      <c r="A44" s="51">
        <v>140603</v>
      </c>
      <c r="B44" s="51" t="s">
        <v>34</v>
      </c>
      <c r="C44" s="19" t="s">
        <v>99</v>
      </c>
      <c r="D44" s="51" t="s">
        <v>36</v>
      </c>
      <c r="E44" s="51" t="s">
        <v>394</v>
      </c>
      <c r="F44" s="51" t="s">
        <v>381</v>
      </c>
      <c r="G44" s="51">
        <f t="shared" si="20"/>
        <v>0</v>
      </c>
      <c r="H44" s="51">
        <f t="shared" si="21"/>
        <v>0</v>
      </c>
      <c r="I44" s="51">
        <f t="shared" si="22"/>
        <v>0</v>
      </c>
      <c r="J44" s="51">
        <v>0</v>
      </c>
      <c r="K44" s="49" t="s">
        <v>19</v>
      </c>
      <c r="L44" s="50">
        <f t="shared" si="9"/>
        <v>0</v>
      </c>
      <c r="M44" s="50">
        <f t="shared" si="10"/>
        <v>0</v>
      </c>
      <c r="N44" s="50">
        <f t="shared" si="3"/>
        <v>0</v>
      </c>
      <c r="O44" s="50">
        <f t="shared" si="4"/>
        <v>0</v>
      </c>
      <c r="P44" s="1" t="s">
        <v>98</v>
      </c>
      <c r="Q44" s="50">
        <f t="shared" si="5"/>
        <v>0</v>
      </c>
      <c r="R44" s="50">
        <f aca="true" t="shared" si="23" ref="R44:R52">IF(ISERROR(SEARCH($B44,P44)),0,1)</f>
        <v>0</v>
      </c>
      <c r="S44" s="50">
        <f aca="true" t="shared" si="24" ref="S44:S52">IF(ISERROR(SEARCH($B44,P44)),0,1)</f>
        <v>0</v>
      </c>
      <c r="T44" s="50">
        <f aca="true" t="shared" si="25" ref="T44:T52">INT(OR(Q44,R44,S44))</f>
        <v>0</v>
      </c>
    </row>
    <row r="45" spans="1:20" ht="15" customHeight="1">
      <c r="A45" s="51">
        <v>140603</v>
      </c>
      <c r="B45" s="51" t="s">
        <v>34</v>
      </c>
      <c r="C45" s="19" t="s">
        <v>100</v>
      </c>
      <c r="D45" s="51" t="s">
        <v>36</v>
      </c>
      <c r="E45" s="51" t="s">
        <v>387</v>
      </c>
      <c r="F45" s="51" t="s">
        <v>381</v>
      </c>
      <c r="G45" s="51">
        <f t="shared" si="20"/>
        <v>0</v>
      </c>
      <c r="H45" s="51">
        <f t="shared" si="21"/>
        <v>1</v>
      </c>
      <c r="I45" s="51">
        <f t="shared" si="22"/>
        <v>0</v>
      </c>
      <c r="J45" s="51">
        <v>1</v>
      </c>
      <c r="K45" s="49" t="s">
        <v>19</v>
      </c>
      <c r="L45" s="50">
        <f t="shared" si="9"/>
        <v>0</v>
      </c>
      <c r="M45" s="50">
        <f t="shared" si="10"/>
        <v>0</v>
      </c>
      <c r="N45" s="50">
        <f t="shared" si="3"/>
        <v>0</v>
      </c>
      <c r="O45" s="50">
        <f t="shared" si="4"/>
        <v>0</v>
      </c>
      <c r="P45" s="1" t="s">
        <v>98</v>
      </c>
      <c r="Q45" s="50">
        <f t="shared" si="5"/>
        <v>0</v>
      </c>
      <c r="R45" s="50">
        <f t="shared" si="23"/>
        <v>0</v>
      </c>
      <c r="S45" s="50">
        <f t="shared" si="24"/>
        <v>0</v>
      </c>
      <c r="T45" s="50">
        <f t="shared" si="25"/>
        <v>0</v>
      </c>
    </row>
    <row r="46" spans="1:20" ht="15" customHeight="1">
      <c r="A46" s="51">
        <v>140603</v>
      </c>
      <c r="B46" s="51" t="s">
        <v>34</v>
      </c>
      <c r="C46" s="19" t="s">
        <v>101</v>
      </c>
      <c r="D46" s="64"/>
      <c r="E46" s="51" t="s">
        <v>394</v>
      </c>
      <c r="F46" s="51" t="s">
        <v>381</v>
      </c>
      <c r="G46" s="51">
        <f t="shared" si="20"/>
        <v>0</v>
      </c>
      <c r="H46" s="51">
        <f t="shared" si="21"/>
        <v>0</v>
      </c>
      <c r="I46" s="51">
        <f t="shared" si="22"/>
        <v>0</v>
      </c>
      <c r="J46" s="51">
        <v>0</v>
      </c>
      <c r="K46" s="49" t="s">
        <v>19</v>
      </c>
      <c r="L46" s="50">
        <f t="shared" si="9"/>
        <v>0</v>
      </c>
      <c r="M46" s="50">
        <f t="shared" si="10"/>
        <v>0</v>
      </c>
      <c r="N46" s="50">
        <f t="shared" si="3"/>
        <v>0</v>
      </c>
      <c r="O46" s="50">
        <f t="shared" si="4"/>
        <v>0</v>
      </c>
      <c r="P46" s="1" t="s">
        <v>98</v>
      </c>
      <c r="Q46" s="50">
        <f t="shared" si="5"/>
        <v>0</v>
      </c>
      <c r="R46" s="50">
        <f t="shared" si="23"/>
        <v>0</v>
      </c>
      <c r="S46" s="50">
        <f t="shared" si="24"/>
        <v>0</v>
      </c>
      <c r="T46" s="50">
        <f t="shared" si="25"/>
        <v>0</v>
      </c>
    </row>
    <row r="47" spans="1:20" ht="15" customHeight="1">
      <c r="A47" s="51">
        <v>140603</v>
      </c>
      <c r="B47" s="51" t="s">
        <v>34</v>
      </c>
      <c r="C47" s="19" t="s">
        <v>102</v>
      </c>
      <c r="D47" s="51" t="s">
        <v>36</v>
      </c>
      <c r="E47" s="51" t="s">
        <v>394</v>
      </c>
      <c r="F47" s="51" t="s">
        <v>381</v>
      </c>
      <c r="G47" s="51">
        <f t="shared" si="20"/>
        <v>0</v>
      </c>
      <c r="H47" s="51">
        <f t="shared" si="21"/>
        <v>0</v>
      </c>
      <c r="I47" s="51">
        <f t="shared" si="22"/>
        <v>0</v>
      </c>
      <c r="J47" s="51">
        <v>0</v>
      </c>
      <c r="K47" s="49" t="s">
        <v>19</v>
      </c>
      <c r="L47" s="50">
        <f t="shared" si="9"/>
        <v>0</v>
      </c>
      <c r="M47" s="50">
        <f t="shared" si="10"/>
        <v>0</v>
      </c>
      <c r="N47" s="50">
        <f t="shared" si="3"/>
        <v>0</v>
      </c>
      <c r="O47" s="50">
        <f t="shared" si="4"/>
        <v>0</v>
      </c>
      <c r="P47" s="1" t="s">
        <v>98</v>
      </c>
      <c r="Q47" s="50">
        <f t="shared" si="5"/>
        <v>0</v>
      </c>
      <c r="R47" s="50">
        <f t="shared" si="23"/>
        <v>0</v>
      </c>
      <c r="S47" s="50">
        <f t="shared" si="24"/>
        <v>0</v>
      </c>
      <c r="T47" s="50">
        <f t="shared" si="25"/>
        <v>0</v>
      </c>
    </row>
    <row r="48" spans="1:20" ht="15" customHeight="1">
      <c r="A48" s="51">
        <v>140603</v>
      </c>
      <c r="B48" s="51" t="s">
        <v>34</v>
      </c>
      <c r="C48" s="19" t="s">
        <v>103</v>
      </c>
      <c r="D48" s="64" t="s">
        <v>104</v>
      </c>
      <c r="E48" s="51" t="s">
        <v>104</v>
      </c>
      <c r="F48" s="51" t="s">
        <v>381</v>
      </c>
      <c r="G48" s="51">
        <f t="shared" si="20"/>
        <v>0</v>
      </c>
      <c r="H48" s="51">
        <f t="shared" si="21"/>
        <v>0</v>
      </c>
      <c r="I48" s="51">
        <f t="shared" si="22"/>
        <v>0</v>
      </c>
      <c r="J48" s="51">
        <v>0</v>
      </c>
      <c r="K48" s="49" t="s">
        <v>19</v>
      </c>
      <c r="L48" s="50">
        <f t="shared" si="9"/>
        <v>0</v>
      </c>
      <c r="M48" s="50">
        <f t="shared" si="10"/>
        <v>0</v>
      </c>
      <c r="N48" s="50">
        <f t="shared" si="3"/>
        <v>0</v>
      </c>
      <c r="O48" s="50">
        <f t="shared" si="4"/>
        <v>0</v>
      </c>
      <c r="P48" s="1" t="s">
        <v>98</v>
      </c>
      <c r="Q48" s="50">
        <f t="shared" si="5"/>
        <v>0</v>
      </c>
      <c r="R48" s="50">
        <f t="shared" si="23"/>
        <v>0</v>
      </c>
      <c r="S48" s="50">
        <f t="shared" si="24"/>
        <v>0</v>
      </c>
      <c r="T48" s="50">
        <f t="shared" si="25"/>
        <v>0</v>
      </c>
    </row>
    <row r="49" spans="1:20" ht="15" customHeight="1">
      <c r="A49" s="51">
        <v>140603</v>
      </c>
      <c r="B49" s="51" t="s">
        <v>34</v>
      </c>
      <c r="C49" s="19" t="s">
        <v>106</v>
      </c>
      <c r="D49" s="51"/>
      <c r="E49" s="51" t="s">
        <v>36</v>
      </c>
      <c r="F49" s="51" t="s">
        <v>381</v>
      </c>
      <c r="G49" s="51">
        <f t="shared" si="20"/>
        <v>0</v>
      </c>
      <c r="H49" s="51">
        <f t="shared" si="21"/>
        <v>0</v>
      </c>
      <c r="I49" s="51">
        <f t="shared" si="22"/>
        <v>0</v>
      </c>
      <c r="J49" s="51">
        <v>0</v>
      </c>
      <c r="K49" s="49" t="s">
        <v>19</v>
      </c>
      <c r="L49" s="50">
        <f t="shared" si="9"/>
        <v>0</v>
      </c>
      <c r="M49" s="50">
        <f t="shared" si="10"/>
        <v>0</v>
      </c>
      <c r="N49" s="50">
        <f t="shared" si="3"/>
        <v>0</v>
      </c>
      <c r="O49" s="50">
        <f t="shared" si="4"/>
        <v>0</v>
      </c>
      <c r="P49" s="1" t="s">
        <v>98</v>
      </c>
      <c r="Q49" s="50">
        <f t="shared" si="5"/>
        <v>0</v>
      </c>
      <c r="R49" s="50">
        <f t="shared" si="23"/>
        <v>0</v>
      </c>
      <c r="S49" s="50">
        <f t="shared" si="24"/>
        <v>0</v>
      </c>
      <c r="T49" s="50">
        <f t="shared" si="25"/>
        <v>0</v>
      </c>
    </row>
    <row r="50" spans="1:20" ht="15" customHeight="1">
      <c r="A50" s="51">
        <v>140603</v>
      </c>
      <c r="B50" s="51" t="s">
        <v>34</v>
      </c>
      <c r="C50" s="19" t="s">
        <v>108</v>
      </c>
      <c r="D50" s="51"/>
      <c r="E50" s="51" t="s">
        <v>36</v>
      </c>
      <c r="F50" s="51" t="s">
        <v>381</v>
      </c>
      <c r="G50" s="51">
        <f t="shared" si="20"/>
        <v>0</v>
      </c>
      <c r="H50" s="51">
        <f t="shared" si="21"/>
        <v>0</v>
      </c>
      <c r="I50" s="51">
        <f t="shared" si="22"/>
        <v>0</v>
      </c>
      <c r="J50" s="51">
        <v>0</v>
      </c>
      <c r="K50" s="49" t="s">
        <v>19</v>
      </c>
      <c r="L50" s="50">
        <f t="shared" si="9"/>
        <v>0</v>
      </c>
      <c r="M50" s="50">
        <f t="shared" si="10"/>
        <v>0</v>
      </c>
      <c r="N50" s="50">
        <f t="shared" si="3"/>
        <v>0</v>
      </c>
      <c r="O50" s="50">
        <f t="shared" si="4"/>
        <v>0</v>
      </c>
      <c r="P50" s="1" t="s">
        <v>98</v>
      </c>
      <c r="Q50" s="50">
        <f t="shared" si="5"/>
        <v>0</v>
      </c>
      <c r="R50" s="50">
        <f t="shared" si="23"/>
        <v>0</v>
      </c>
      <c r="S50" s="50">
        <f t="shared" si="24"/>
        <v>0</v>
      </c>
      <c r="T50" s="50">
        <f t="shared" si="25"/>
        <v>0</v>
      </c>
    </row>
    <row r="51" spans="1:20" ht="15" customHeight="1">
      <c r="A51" s="51">
        <v>140603</v>
      </c>
      <c r="B51" s="51" t="s">
        <v>34</v>
      </c>
      <c r="C51" s="19" t="s">
        <v>109</v>
      </c>
      <c r="D51" s="51" t="s">
        <v>36</v>
      </c>
      <c r="E51" s="51" t="s">
        <v>395</v>
      </c>
      <c r="F51" s="51" t="s">
        <v>381</v>
      </c>
      <c r="G51" s="51">
        <f t="shared" si="20"/>
        <v>0</v>
      </c>
      <c r="H51" s="51">
        <f t="shared" si="21"/>
        <v>1</v>
      </c>
      <c r="I51" s="51">
        <f t="shared" si="22"/>
        <v>0</v>
      </c>
      <c r="J51" s="51">
        <v>1</v>
      </c>
      <c r="K51" s="49" t="s">
        <v>19</v>
      </c>
      <c r="L51" s="50">
        <f t="shared" si="9"/>
        <v>0</v>
      </c>
      <c r="M51" s="50">
        <f t="shared" si="10"/>
        <v>0</v>
      </c>
      <c r="N51" s="50">
        <f t="shared" si="3"/>
        <v>0</v>
      </c>
      <c r="O51" s="50">
        <f t="shared" si="4"/>
        <v>0</v>
      </c>
      <c r="P51" s="1" t="s">
        <v>98</v>
      </c>
      <c r="Q51" s="50">
        <f t="shared" si="5"/>
        <v>0</v>
      </c>
      <c r="R51" s="50">
        <f t="shared" si="23"/>
        <v>0</v>
      </c>
      <c r="S51" s="50">
        <f t="shared" si="24"/>
        <v>0</v>
      </c>
      <c r="T51" s="50">
        <f t="shared" si="25"/>
        <v>0</v>
      </c>
    </row>
    <row r="52" spans="1:20" ht="15" customHeight="1">
      <c r="A52" s="51">
        <v>140603</v>
      </c>
      <c r="B52" s="51" t="s">
        <v>34</v>
      </c>
      <c r="C52" s="19" t="s">
        <v>112</v>
      </c>
      <c r="D52" s="51" t="s">
        <v>36</v>
      </c>
      <c r="E52" s="51" t="s">
        <v>387</v>
      </c>
      <c r="F52" s="51" t="s">
        <v>381</v>
      </c>
      <c r="G52" s="51">
        <f t="shared" si="20"/>
        <v>0</v>
      </c>
      <c r="H52" s="51">
        <f t="shared" si="21"/>
        <v>1</v>
      </c>
      <c r="I52" s="51">
        <f t="shared" si="22"/>
        <v>0</v>
      </c>
      <c r="J52" s="51">
        <v>1</v>
      </c>
      <c r="K52" s="49" t="s">
        <v>19</v>
      </c>
      <c r="L52" s="50">
        <f t="shared" si="9"/>
        <v>0</v>
      </c>
      <c r="M52" s="50">
        <f t="shared" si="10"/>
        <v>0</v>
      </c>
      <c r="N52" s="50">
        <f t="shared" si="3"/>
        <v>0</v>
      </c>
      <c r="O52" s="50">
        <f t="shared" si="4"/>
        <v>0</v>
      </c>
      <c r="P52" s="1" t="s">
        <v>98</v>
      </c>
      <c r="Q52" s="50">
        <f t="shared" si="5"/>
        <v>0</v>
      </c>
      <c r="R52" s="50">
        <f t="shared" si="23"/>
        <v>0</v>
      </c>
      <c r="S52" s="50">
        <f t="shared" si="24"/>
        <v>0</v>
      </c>
      <c r="T52" s="50">
        <f t="shared" si="25"/>
        <v>0</v>
      </c>
    </row>
    <row r="53" spans="1:20" ht="15" customHeight="1">
      <c r="A53" s="51">
        <v>141536</v>
      </c>
      <c r="B53" s="51" t="s">
        <v>52</v>
      </c>
      <c r="C53" s="20" t="s">
        <v>113</v>
      </c>
      <c r="D53" s="51"/>
      <c r="E53" s="64" t="s">
        <v>387</v>
      </c>
      <c r="F53" s="51" t="s">
        <v>381</v>
      </c>
      <c r="G53" s="51">
        <f t="shared" si="20"/>
        <v>0</v>
      </c>
      <c r="H53" s="51">
        <f t="shared" si="21"/>
        <v>0</v>
      </c>
      <c r="I53" s="51">
        <f t="shared" si="22"/>
        <v>1</v>
      </c>
      <c r="J53" s="51">
        <v>1</v>
      </c>
      <c r="K53" s="49" t="s">
        <v>19</v>
      </c>
      <c r="L53" s="50">
        <f t="shared" si="9"/>
        <v>0</v>
      </c>
      <c r="M53" s="50">
        <f t="shared" si="10"/>
        <v>0</v>
      </c>
      <c r="N53" s="50">
        <f t="shared" si="3"/>
        <v>0</v>
      </c>
      <c r="O53" s="50">
        <f t="shared" si="4"/>
        <v>0</v>
      </c>
      <c r="P53" s="1" t="s">
        <v>115</v>
      </c>
      <c r="Q53" s="50">
        <f t="shared" si="5"/>
        <v>1</v>
      </c>
      <c r="R53" s="50">
        <f>IF(ISERROR(SEARCH($B53,P53)),0,1)</f>
        <v>1</v>
      </c>
      <c r="S53" s="50">
        <f>IF(ISERROR(SEARCH($B53,P53)),0,1)</f>
        <v>1</v>
      </c>
      <c r="T53" s="50">
        <f>INT(OR(Q53,R53,S53))</f>
        <v>1</v>
      </c>
    </row>
    <row r="54" spans="1:20" ht="15" customHeight="1">
      <c r="A54" s="51">
        <v>141536</v>
      </c>
      <c r="B54" s="51" t="s">
        <v>52</v>
      </c>
      <c r="C54" s="20" t="s">
        <v>116</v>
      </c>
      <c r="D54" s="51"/>
      <c r="E54" s="51" t="s">
        <v>54</v>
      </c>
      <c r="F54" s="51" t="s">
        <v>381</v>
      </c>
      <c r="G54" s="51">
        <f t="shared" si="20"/>
        <v>0</v>
      </c>
      <c r="H54" s="51">
        <f t="shared" si="21"/>
        <v>0</v>
      </c>
      <c r="I54" s="51">
        <f t="shared" si="22"/>
        <v>1</v>
      </c>
      <c r="J54" s="51">
        <v>1</v>
      </c>
      <c r="K54" s="49" t="s">
        <v>19</v>
      </c>
      <c r="L54" s="50">
        <f t="shared" si="9"/>
        <v>0</v>
      </c>
      <c r="M54" s="50">
        <f t="shared" si="10"/>
        <v>0</v>
      </c>
      <c r="N54" s="50">
        <f t="shared" si="3"/>
        <v>0</v>
      </c>
      <c r="O54" s="50">
        <f t="shared" si="4"/>
        <v>0</v>
      </c>
      <c r="P54" s="1" t="s">
        <v>115</v>
      </c>
      <c r="Q54" s="50">
        <f t="shared" si="5"/>
        <v>1</v>
      </c>
      <c r="R54" s="50">
        <f aca="true" t="shared" si="26" ref="R54:R61">IF(ISERROR(SEARCH($B54,P54)),0,1)</f>
        <v>1</v>
      </c>
      <c r="S54" s="50">
        <f aca="true" t="shared" si="27" ref="S54:S61">IF(ISERROR(SEARCH($B54,P54)),0,1)</f>
        <v>1</v>
      </c>
      <c r="T54" s="50">
        <f aca="true" t="shared" si="28" ref="T54:T61">INT(OR(Q54,R54,S54))</f>
        <v>1</v>
      </c>
    </row>
    <row r="55" spans="1:20" ht="15" customHeight="1">
      <c r="A55" s="51">
        <v>141536</v>
      </c>
      <c r="B55" s="51" t="s">
        <v>52</v>
      </c>
      <c r="C55" s="20" t="s">
        <v>118</v>
      </c>
      <c r="D55" s="51"/>
      <c r="E55" s="51" t="s">
        <v>54</v>
      </c>
      <c r="F55" s="51" t="s">
        <v>381</v>
      </c>
      <c r="G55" s="51">
        <f t="shared" si="20"/>
        <v>0</v>
      </c>
      <c r="H55" s="51">
        <f t="shared" si="21"/>
        <v>0</v>
      </c>
      <c r="I55" s="51">
        <f t="shared" si="22"/>
        <v>1</v>
      </c>
      <c r="J55" s="51">
        <v>1</v>
      </c>
      <c r="K55" s="49" t="s">
        <v>19</v>
      </c>
      <c r="L55" s="50">
        <f t="shared" si="9"/>
        <v>0</v>
      </c>
      <c r="M55" s="50">
        <f t="shared" si="10"/>
        <v>0</v>
      </c>
      <c r="N55" s="50">
        <f t="shared" si="3"/>
        <v>0</v>
      </c>
      <c r="O55" s="50">
        <f t="shared" si="4"/>
        <v>0</v>
      </c>
      <c r="P55" s="1" t="s">
        <v>115</v>
      </c>
      <c r="Q55" s="50">
        <f t="shared" si="5"/>
        <v>1</v>
      </c>
      <c r="R55" s="50">
        <f t="shared" si="26"/>
        <v>1</v>
      </c>
      <c r="S55" s="50">
        <f t="shared" si="27"/>
        <v>1</v>
      </c>
      <c r="T55" s="50">
        <f t="shared" si="28"/>
        <v>1</v>
      </c>
    </row>
    <row r="56" spans="1:20" ht="15" customHeight="1">
      <c r="A56" s="51">
        <v>141536</v>
      </c>
      <c r="B56" s="51" t="s">
        <v>52</v>
      </c>
      <c r="C56" s="20" t="s">
        <v>119</v>
      </c>
      <c r="D56" s="51"/>
      <c r="E56" s="51" t="s">
        <v>387</v>
      </c>
      <c r="F56" s="51" t="s">
        <v>381</v>
      </c>
      <c r="G56" s="51">
        <f t="shared" si="20"/>
        <v>0</v>
      </c>
      <c r="H56" s="51">
        <f t="shared" si="21"/>
        <v>0</v>
      </c>
      <c r="I56" s="51">
        <f t="shared" si="22"/>
        <v>1</v>
      </c>
      <c r="J56" s="51">
        <v>1</v>
      </c>
      <c r="K56" s="49" t="s">
        <v>19</v>
      </c>
      <c r="L56" s="50">
        <f t="shared" si="9"/>
        <v>0</v>
      </c>
      <c r="M56" s="50">
        <f t="shared" si="10"/>
        <v>0</v>
      </c>
      <c r="N56" s="50">
        <f t="shared" si="3"/>
        <v>0</v>
      </c>
      <c r="O56" s="50">
        <f t="shared" si="4"/>
        <v>0</v>
      </c>
      <c r="P56" s="1" t="s">
        <v>115</v>
      </c>
      <c r="Q56" s="50">
        <f t="shared" si="5"/>
        <v>1</v>
      </c>
      <c r="R56" s="50">
        <f t="shared" si="26"/>
        <v>1</v>
      </c>
      <c r="S56" s="50">
        <f t="shared" si="27"/>
        <v>1</v>
      </c>
      <c r="T56" s="50">
        <f t="shared" si="28"/>
        <v>1</v>
      </c>
    </row>
    <row r="57" spans="1:20" ht="15" customHeight="1">
      <c r="A57" s="51">
        <v>141536</v>
      </c>
      <c r="B57" s="51" t="s">
        <v>52</v>
      </c>
      <c r="C57" s="20" t="s">
        <v>120</v>
      </c>
      <c r="D57" s="51"/>
      <c r="E57" s="51" t="s">
        <v>396</v>
      </c>
      <c r="F57" s="51" t="s">
        <v>381</v>
      </c>
      <c r="G57" s="51">
        <f t="shared" si="20"/>
        <v>0</v>
      </c>
      <c r="H57" s="51">
        <f t="shared" si="21"/>
        <v>1</v>
      </c>
      <c r="I57" s="51">
        <f t="shared" si="22"/>
        <v>1</v>
      </c>
      <c r="J57" s="51">
        <v>1</v>
      </c>
      <c r="K57" s="49" t="s">
        <v>19</v>
      </c>
      <c r="L57" s="50">
        <f t="shared" si="9"/>
        <v>0</v>
      </c>
      <c r="M57" s="50">
        <f t="shared" si="10"/>
        <v>0</v>
      </c>
      <c r="N57" s="50">
        <f t="shared" si="3"/>
        <v>0</v>
      </c>
      <c r="O57" s="50">
        <f t="shared" si="4"/>
        <v>0</v>
      </c>
      <c r="P57" s="1" t="s">
        <v>115</v>
      </c>
      <c r="Q57" s="50">
        <f t="shared" si="5"/>
        <v>1</v>
      </c>
      <c r="R57" s="50">
        <f t="shared" si="26"/>
        <v>1</v>
      </c>
      <c r="S57" s="50">
        <f t="shared" si="27"/>
        <v>1</v>
      </c>
      <c r="T57" s="50">
        <f t="shared" si="28"/>
        <v>1</v>
      </c>
    </row>
    <row r="58" spans="1:20" ht="15" customHeight="1">
      <c r="A58" s="51">
        <v>141536</v>
      </c>
      <c r="B58" s="51" t="s">
        <v>52</v>
      </c>
      <c r="C58" s="20" t="s">
        <v>122</v>
      </c>
      <c r="D58" s="64"/>
      <c r="E58" s="51" t="s">
        <v>395</v>
      </c>
      <c r="F58" s="51" t="s">
        <v>381</v>
      </c>
      <c r="G58" s="51">
        <f t="shared" si="20"/>
        <v>0</v>
      </c>
      <c r="H58" s="51">
        <f t="shared" si="21"/>
        <v>1</v>
      </c>
      <c r="I58" s="51">
        <f t="shared" si="22"/>
        <v>1</v>
      </c>
      <c r="J58" s="51">
        <v>1</v>
      </c>
      <c r="K58" s="49" t="s">
        <v>19</v>
      </c>
      <c r="L58" s="50">
        <f t="shared" si="9"/>
        <v>0</v>
      </c>
      <c r="M58" s="50">
        <f t="shared" si="10"/>
        <v>0</v>
      </c>
      <c r="N58" s="50">
        <f t="shared" si="3"/>
        <v>0</v>
      </c>
      <c r="O58" s="50">
        <f t="shared" si="4"/>
        <v>0</v>
      </c>
      <c r="P58" s="1" t="s">
        <v>115</v>
      </c>
      <c r="Q58" s="50">
        <f t="shared" si="5"/>
        <v>1</v>
      </c>
      <c r="R58" s="50">
        <f t="shared" si="26"/>
        <v>1</v>
      </c>
      <c r="S58" s="50">
        <f t="shared" si="27"/>
        <v>1</v>
      </c>
      <c r="T58" s="50">
        <f t="shared" si="28"/>
        <v>1</v>
      </c>
    </row>
    <row r="59" spans="1:20" ht="15" customHeight="1">
      <c r="A59" s="51">
        <v>141536</v>
      </c>
      <c r="B59" s="51" t="s">
        <v>52</v>
      </c>
      <c r="C59" s="20" t="s">
        <v>124</v>
      </c>
      <c r="D59" s="51" t="s">
        <v>54</v>
      </c>
      <c r="E59" s="51" t="s">
        <v>54</v>
      </c>
      <c r="F59" s="51" t="s">
        <v>381</v>
      </c>
      <c r="G59" s="51">
        <f t="shared" si="20"/>
        <v>0</v>
      </c>
      <c r="H59" s="51">
        <f t="shared" si="21"/>
        <v>0</v>
      </c>
      <c r="I59" s="51">
        <f t="shared" si="22"/>
        <v>1</v>
      </c>
      <c r="J59" s="51">
        <v>1</v>
      </c>
      <c r="K59" s="49" t="s">
        <v>19</v>
      </c>
      <c r="L59" s="50">
        <f t="shared" si="9"/>
        <v>0</v>
      </c>
      <c r="M59" s="50">
        <f t="shared" si="10"/>
        <v>0</v>
      </c>
      <c r="N59" s="50">
        <f t="shared" si="3"/>
        <v>0</v>
      </c>
      <c r="O59" s="50">
        <f t="shared" si="4"/>
        <v>0</v>
      </c>
      <c r="P59" s="1" t="s">
        <v>115</v>
      </c>
      <c r="Q59" s="50">
        <f t="shared" si="5"/>
        <v>1</v>
      </c>
      <c r="R59" s="50">
        <f t="shared" si="26"/>
        <v>1</v>
      </c>
      <c r="S59" s="50">
        <f t="shared" si="27"/>
        <v>1</v>
      </c>
      <c r="T59" s="50">
        <f t="shared" si="28"/>
        <v>1</v>
      </c>
    </row>
    <row r="60" spans="1:20" ht="15" customHeight="1">
      <c r="A60" s="51">
        <v>141536</v>
      </c>
      <c r="B60" s="51" t="s">
        <v>52</v>
      </c>
      <c r="C60" s="20" t="s">
        <v>126</v>
      </c>
      <c r="D60" s="51"/>
      <c r="E60" s="51" t="s">
        <v>397</v>
      </c>
      <c r="F60" s="51" t="s">
        <v>381</v>
      </c>
      <c r="G60" s="51">
        <f t="shared" si="20"/>
        <v>0</v>
      </c>
      <c r="H60" s="51">
        <f t="shared" si="21"/>
        <v>1</v>
      </c>
      <c r="I60" s="51">
        <f t="shared" si="22"/>
        <v>1</v>
      </c>
      <c r="J60" s="51">
        <v>1</v>
      </c>
      <c r="K60" s="49" t="s">
        <v>19</v>
      </c>
      <c r="L60" s="50">
        <f t="shared" si="9"/>
        <v>0</v>
      </c>
      <c r="M60" s="50">
        <f t="shared" si="10"/>
        <v>0</v>
      </c>
      <c r="N60" s="50">
        <f t="shared" si="3"/>
        <v>0</v>
      </c>
      <c r="O60" s="50">
        <f t="shared" si="4"/>
        <v>0</v>
      </c>
      <c r="P60" s="1" t="s">
        <v>115</v>
      </c>
      <c r="Q60" s="50">
        <f t="shared" si="5"/>
        <v>1</v>
      </c>
      <c r="R60" s="50">
        <f t="shared" si="26"/>
        <v>1</v>
      </c>
      <c r="S60" s="50">
        <f t="shared" si="27"/>
        <v>1</v>
      </c>
      <c r="T60" s="50">
        <f t="shared" si="28"/>
        <v>1</v>
      </c>
    </row>
    <row r="61" spans="1:20" ht="15" customHeight="1">
      <c r="A61" s="51">
        <v>141536</v>
      </c>
      <c r="B61" s="51" t="s">
        <v>52</v>
      </c>
      <c r="C61" s="20" t="s">
        <v>128</v>
      </c>
      <c r="D61" s="51" t="s">
        <v>75</v>
      </c>
      <c r="E61" s="51" t="s">
        <v>398</v>
      </c>
      <c r="F61" s="51" t="s">
        <v>381</v>
      </c>
      <c r="G61" s="51">
        <f t="shared" si="20"/>
        <v>0</v>
      </c>
      <c r="H61" s="51">
        <f t="shared" si="21"/>
        <v>0</v>
      </c>
      <c r="I61" s="51">
        <f t="shared" si="22"/>
        <v>1</v>
      </c>
      <c r="J61" s="51">
        <v>1</v>
      </c>
      <c r="K61" s="49" t="s">
        <v>19</v>
      </c>
      <c r="L61" s="50">
        <f t="shared" si="9"/>
        <v>0</v>
      </c>
      <c r="M61" s="50">
        <f t="shared" si="10"/>
        <v>0</v>
      </c>
      <c r="N61" s="50">
        <f t="shared" si="3"/>
        <v>0</v>
      </c>
      <c r="O61" s="50">
        <f t="shared" si="4"/>
        <v>0</v>
      </c>
      <c r="P61" s="1" t="s">
        <v>115</v>
      </c>
      <c r="Q61" s="50">
        <f t="shared" si="5"/>
        <v>1</v>
      </c>
      <c r="R61" s="50">
        <f t="shared" si="26"/>
        <v>1</v>
      </c>
      <c r="S61" s="50">
        <f t="shared" si="27"/>
        <v>1</v>
      </c>
      <c r="T61" s="50">
        <f t="shared" si="28"/>
        <v>1</v>
      </c>
    </row>
    <row r="62" spans="1:20" ht="15" customHeight="1">
      <c r="A62" s="51">
        <v>141536</v>
      </c>
      <c r="B62" s="51" t="s">
        <v>52</v>
      </c>
      <c r="C62" s="20" t="s">
        <v>131</v>
      </c>
      <c r="D62" s="51"/>
      <c r="E62" s="51" t="s">
        <v>395</v>
      </c>
      <c r="F62" s="51" t="s">
        <v>381</v>
      </c>
      <c r="G62" s="51">
        <f t="shared" si="20"/>
        <v>0</v>
      </c>
      <c r="H62" s="51">
        <f t="shared" si="21"/>
        <v>1</v>
      </c>
      <c r="I62" s="51">
        <f t="shared" si="22"/>
        <v>1</v>
      </c>
      <c r="J62" s="51">
        <v>1</v>
      </c>
      <c r="K62" s="49" t="s">
        <v>19</v>
      </c>
      <c r="L62" s="50">
        <f t="shared" si="9"/>
        <v>0</v>
      </c>
      <c r="M62" s="50">
        <f t="shared" si="10"/>
        <v>0</v>
      </c>
      <c r="N62" s="50">
        <f t="shared" si="3"/>
        <v>0</v>
      </c>
      <c r="O62" s="50">
        <f t="shared" si="4"/>
        <v>0</v>
      </c>
      <c r="P62" s="5" t="s">
        <v>115</v>
      </c>
      <c r="Q62" s="13">
        <v>1</v>
      </c>
      <c r="R62" s="13">
        <v>1</v>
      </c>
      <c r="S62" s="13">
        <v>1</v>
      </c>
      <c r="T62" s="13">
        <v>1</v>
      </c>
    </row>
    <row r="63" spans="1:20" ht="15" customHeight="1">
      <c r="A63" s="51">
        <v>156754</v>
      </c>
      <c r="B63" s="51" t="s">
        <v>77</v>
      </c>
      <c r="C63" s="21" t="s">
        <v>132</v>
      </c>
      <c r="D63" s="51" t="s">
        <v>75</v>
      </c>
      <c r="E63" s="51" t="s">
        <v>391</v>
      </c>
      <c r="F63" s="51" t="s">
        <v>381</v>
      </c>
      <c r="G63" s="51">
        <f t="shared" si="20"/>
        <v>0</v>
      </c>
      <c r="H63" s="51">
        <f t="shared" si="21"/>
        <v>0</v>
      </c>
      <c r="I63" s="51">
        <f t="shared" si="22"/>
        <v>0</v>
      </c>
      <c r="J63" s="51">
        <v>0</v>
      </c>
      <c r="K63" s="49" t="s">
        <v>19</v>
      </c>
      <c r="L63" s="50">
        <f t="shared" si="9"/>
        <v>0</v>
      </c>
      <c r="M63" s="50">
        <f t="shared" si="10"/>
        <v>0</v>
      </c>
      <c r="N63" s="50">
        <f t="shared" si="3"/>
        <v>0</v>
      </c>
      <c r="O63" s="50">
        <f t="shared" si="4"/>
        <v>0</v>
      </c>
      <c r="P63" s="1" t="s">
        <v>133</v>
      </c>
      <c r="Q63" s="13">
        <v>1</v>
      </c>
      <c r="R63" s="13">
        <v>1</v>
      </c>
      <c r="S63" s="13">
        <v>1</v>
      </c>
      <c r="T63" s="13">
        <v>1</v>
      </c>
    </row>
    <row r="64" spans="1:20" ht="15" customHeight="1">
      <c r="A64" s="51">
        <v>156754</v>
      </c>
      <c r="B64" s="51" t="s">
        <v>77</v>
      </c>
      <c r="C64" s="21" t="s">
        <v>134</v>
      </c>
      <c r="D64" s="64"/>
      <c r="E64" s="51" t="s">
        <v>387</v>
      </c>
      <c r="F64" s="51" t="s">
        <v>381</v>
      </c>
      <c r="G64" s="51">
        <f t="shared" si="20"/>
        <v>0</v>
      </c>
      <c r="H64" s="51">
        <f t="shared" si="21"/>
        <v>0</v>
      </c>
      <c r="I64" s="51">
        <f t="shared" si="22"/>
        <v>0</v>
      </c>
      <c r="J64" s="51">
        <v>0</v>
      </c>
      <c r="K64" s="49" t="s">
        <v>19</v>
      </c>
      <c r="L64" s="50">
        <f t="shared" si="9"/>
        <v>0</v>
      </c>
      <c r="M64" s="50">
        <f t="shared" si="10"/>
        <v>0</v>
      </c>
      <c r="N64" s="50">
        <f t="shared" si="3"/>
        <v>0</v>
      </c>
      <c r="O64" s="50">
        <f t="shared" si="4"/>
        <v>0</v>
      </c>
      <c r="P64" s="1" t="s">
        <v>133</v>
      </c>
      <c r="Q64" s="13">
        <v>1</v>
      </c>
      <c r="R64" s="13">
        <v>1</v>
      </c>
      <c r="S64" s="13">
        <v>1</v>
      </c>
      <c r="T64" s="13">
        <v>1</v>
      </c>
    </row>
    <row r="65" spans="1:20" ht="15" customHeight="1">
      <c r="A65" s="51">
        <v>156754</v>
      </c>
      <c r="B65" s="51" t="s">
        <v>77</v>
      </c>
      <c r="C65" s="21" t="s">
        <v>135</v>
      </c>
      <c r="D65" s="51" t="s">
        <v>399</v>
      </c>
      <c r="E65" s="51" t="s">
        <v>391</v>
      </c>
      <c r="F65" s="51" t="s">
        <v>381</v>
      </c>
      <c r="G65" s="51">
        <f t="shared" si="20"/>
        <v>0</v>
      </c>
      <c r="H65" s="51">
        <f t="shared" si="21"/>
        <v>0</v>
      </c>
      <c r="I65" s="51">
        <f t="shared" si="22"/>
        <v>0</v>
      </c>
      <c r="J65" s="51">
        <v>0</v>
      </c>
      <c r="K65" s="49" t="s">
        <v>19</v>
      </c>
      <c r="L65" s="50">
        <f t="shared" si="9"/>
        <v>0</v>
      </c>
      <c r="M65" s="50">
        <f t="shared" si="10"/>
        <v>0</v>
      </c>
      <c r="N65" s="50">
        <f t="shared" si="3"/>
        <v>0</v>
      </c>
      <c r="O65" s="50">
        <f t="shared" si="4"/>
        <v>0</v>
      </c>
      <c r="P65" s="1" t="s">
        <v>133</v>
      </c>
      <c r="Q65" s="13">
        <v>1</v>
      </c>
      <c r="R65" s="13">
        <v>1</v>
      </c>
      <c r="S65" s="13">
        <v>1</v>
      </c>
      <c r="T65" s="13">
        <v>1</v>
      </c>
    </row>
    <row r="66" spans="1:20" ht="15" customHeight="1">
      <c r="A66" s="51">
        <v>156754</v>
      </c>
      <c r="B66" s="51" t="s">
        <v>77</v>
      </c>
      <c r="C66" s="21" t="s">
        <v>137</v>
      </c>
      <c r="D66" s="51"/>
      <c r="E66" s="51" t="s">
        <v>396</v>
      </c>
      <c r="F66" s="51" t="s">
        <v>381</v>
      </c>
      <c r="G66" s="51">
        <f t="shared" si="20"/>
        <v>0</v>
      </c>
      <c r="H66" s="51">
        <f t="shared" si="21"/>
        <v>0</v>
      </c>
      <c r="I66" s="51">
        <f t="shared" si="22"/>
        <v>0</v>
      </c>
      <c r="J66" s="51">
        <v>0</v>
      </c>
      <c r="K66" s="49" t="s">
        <v>19</v>
      </c>
      <c r="L66" s="50">
        <f t="shared" si="9"/>
        <v>0</v>
      </c>
      <c r="M66" s="50">
        <f t="shared" si="10"/>
        <v>0</v>
      </c>
      <c r="N66" s="50">
        <f t="shared" si="3"/>
        <v>0</v>
      </c>
      <c r="O66" s="50">
        <f t="shared" si="4"/>
        <v>0</v>
      </c>
      <c r="P66" s="1" t="s">
        <v>133</v>
      </c>
      <c r="Q66" s="13">
        <v>1</v>
      </c>
      <c r="R66" s="13">
        <v>1</v>
      </c>
      <c r="S66" s="13">
        <v>1</v>
      </c>
      <c r="T66" s="13">
        <v>1</v>
      </c>
    </row>
    <row r="67" spans="1:20" ht="15" customHeight="1">
      <c r="A67" s="51">
        <v>156754</v>
      </c>
      <c r="B67" s="51" t="s">
        <v>77</v>
      </c>
      <c r="C67" s="21" t="s">
        <v>120</v>
      </c>
      <c r="D67" s="51"/>
      <c r="E67" s="51" t="s">
        <v>396</v>
      </c>
      <c r="F67" s="51" t="s">
        <v>381</v>
      </c>
      <c r="G67" s="51">
        <f aca="true" t="shared" si="29" ref="G67:G98">IF(ISERROR(SEARCH($B67,D67)),0,1)</f>
        <v>0</v>
      </c>
      <c r="H67" s="51">
        <f aca="true" t="shared" si="30" ref="H67:H98">IF(ISERROR(SEARCH($B67,E67)),0,1)</f>
        <v>0</v>
      </c>
      <c r="I67" s="51">
        <f aca="true" t="shared" si="31" ref="I67:I98">IF(ISERROR(SEARCH($B67,F67)),0,1)</f>
        <v>0</v>
      </c>
      <c r="J67" s="51">
        <v>0</v>
      </c>
      <c r="K67" s="49" t="s">
        <v>19</v>
      </c>
      <c r="L67" s="50">
        <f t="shared" si="9"/>
        <v>0</v>
      </c>
      <c r="M67" s="50">
        <f t="shared" si="10"/>
        <v>0</v>
      </c>
      <c r="N67" s="50">
        <f aca="true" t="shared" si="32" ref="N67:N130">IF(ISERROR(SEARCH($B67,K67)),0,1)</f>
        <v>0</v>
      </c>
      <c r="O67" s="50">
        <f t="shared" si="4"/>
        <v>0</v>
      </c>
      <c r="P67" s="1" t="s">
        <v>133</v>
      </c>
      <c r="Q67" s="13">
        <v>1</v>
      </c>
      <c r="R67" s="13">
        <v>1</v>
      </c>
      <c r="S67" s="13">
        <v>1</v>
      </c>
      <c r="T67" s="13">
        <v>1</v>
      </c>
    </row>
    <row r="68" spans="1:20" ht="15" customHeight="1">
      <c r="A68" s="51">
        <v>156754</v>
      </c>
      <c r="B68" s="51" t="s">
        <v>77</v>
      </c>
      <c r="C68" s="21" t="s">
        <v>138</v>
      </c>
      <c r="D68" s="51" t="s">
        <v>54</v>
      </c>
      <c r="E68" s="51" t="s">
        <v>395</v>
      </c>
      <c r="F68" s="51" t="s">
        <v>381</v>
      </c>
      <c r="G68" s="51">
        <f t="shared" si="29"/>
        <v>0</v>
      </c>
      <c r="H68" s="51">
        <f t="shared" si="30"/>
        <v>1</v>
      </c>
      <c r="I68" s="51">
        <f t="shared" si="31"/>
        <v>0</v>
      </c>
      <c r="J68" s="51">
        <v>1</v>
      </c>
      <c r="K68" s="49" t="s">
        <v>19</v>
      </c>
      <c r="L68" s="50">
        <f t="shared" si="9"/>
        <v>0</v>
      </c>
      <c r="M68" s="50">
        <f t="shared" si="10"/>
        <v>0</v>
      </c>
      <c r="N68" s="50">
        <f t="shared" si="32"/>
        <v>0</v>
      </c>
      <c r="O68" s="50">
        <f aca="true" t="shared" si="33" ref="O68:O131">INT(OR(L68,M68,N68))</f>
        <v>0</v>
      </c>
      <c r="P68" s="1" t="s">
        <v>133</v>
      </c>
      <c r="Q68" s="13">
        <v>1</v>
      </c>
      <c r="R68" s="13">
        <v>1</v>
      </c>
      <c r="S68" s="13">
        <v>1</v>
      </c>
      <c r="T68" s="13">
        <v>1</v>
      </c>
    </row>
    <row r="69" spans="1:20" ht="15" customHeight="1">
      <c r="A69" s="51">
        <v>156754</v>
      </c>
      <c r="B69" s="51" t="s">
        <v>77</v>
      </c>
      <c r="C69" s="21" t="s">
        <v>140</v>
      </c>
      <c r="D69" s="64" t="s">
        <v>400</v>
      </c>
      <c r="E69" s="51" t="s">
        <v>401</v>
      </c>
      <c r="F69" s="51" t="s">
        <v>381</v>
      </c>
      <c r="G69" s="51">
        <f t="shared" si="29"/>
        <v>0</v>
      </c>
      <c r="H69" s="51">
        <f t="shared" si="30"/>
        <v>1</v>
      </c>
      <c r="I69" s="51">
        <f t="shared" si="31"/>
        <v>0</v>
      </c>
      <c r="J69" s="51">
        <v>1</v>
      </c>
      <c r="K69" s="49" t="s">
        <v>19</v>
      </c>
      <c r="L69" s="50">
        <f aca="true" t="shared" si="34" ref="L69:L132">IF(ISERROR(SEARCH($B69,K69)),0,1)</f>
        <v>0</v>
      </c>
      <c r="M69" s="50">
        <f aca="true" t="shared" si="35" ref="M69:M132">IF(ISERROR(SEARCH($B69,K69)),0,1)</f>
        <v>0</v>
      </c>
      <c r="N69" s="50">
        <f t="shared" si="32"/>
        <v>0</v>
      </c>
      <c r="O69" s="50">
        <f t="shared" si="33"/>
        <v>0</v>
      </c>
      <c r="P69" s="1" t="s">
        <v>133</v>
      </c>
      <c r="Q69" s="13">
        <v>1</v>
      </c>
      <c r="R69" s="13">
        <v>1</v>
      </c>
      <c r="S69" s="13">
        <v>1</v>
      </c>
      <c r="T69" s="13">
        <v>1</v>
      </c>
    </row>
    <row r="70" spans="1:20" ht="15" customHeight="1">
      <c r="A70" s="51">
        <v>156754</v>
      </c>
      <c r="B70" s="51" t="s">
        <v>77</v>
      </c>
      <c r="C70" s="21" t="s">
        <v>134</v>
      </c>
      <c r="D70" s="64"/>
      <c r="E70" s="51" t="s">
        <v>387</v>
      </c>
      <c r="F70" s="51" t="s">
        <v>381</v>
      </c>
      <c r="G70" s="51">
        <f t="shared" si="29"/>
        <v>0</v>
      </c>
      <c r="H70" s="51">
        <f t="shared" si="30"/>
        <v>0</v>
      </c>
      <c r="I70" s="51">
        <f t="shared" si="31"/>
        <v>0</v>
      </c>
      <c r="J70" s="51">
        <v>0</v>
      </c>
      <c r="K70" s="49" t="s">
        <v>19</v>
      </c>
      <c r="L70" s="50">
        <f t="shared" si="34"/>
        <v>0</v>
      </c>
      <c r="M70" s="50">
        <f t="shared" si="35"/>
        <v>0</v>
      </c>
      <c r="N70" s="50">
        <f t="shared" si="32"/>
        <v>0</v>
      </c>
      <c r="O70" s="50">
        <f t="shared" si="33"/>
        <v>0</v>
      </c>
      <c r="P70" s="1" t="s">
        <v>133</v>
      </c>
      <c r="Q70" s="13">
        <v>1</v>
      </c>
      <c r="R70" s="13">
        <v>1</v>
      </c>
      <c r="S70" s="13">
        <v>1</v>
      </c>
      <c r="T70" s="13">
        <v>1</v>
      </c>
    </row>
    <row r="71" spans="1:20" ht="15" customHeight="1">
      <c r="A71" s="51">
        <v>156754</v>
      </c>
      <c r="B71" s="51" t="s">
        <v>77</v>
      </c>
      <c r="C71" s="21" t="s">
        <v>143</v>
      </c>
      <c r="D71" s="51"/>
      <c r="E71" s="51" t="s">
        <v>391</v>
      </c>
      <c r="F71" s="51" t="s">
        <v>381</v>
      </c>
      <c r="G71" s="51">
        <f t="shared" si="29"/>
        <v>0</v>
      </c>
      <c r="H71" s="51">
        <f t="shared" si="30"/>
        <v>0</v>
      </c>
      <c r="I71" s="51">
        <f t="shared" si="31"/>
        <v>0</v>
      </c>
      <c r="J71" s="51">
        <v>0</v>
      </c>
      <c r="K71" s="49" t="s">
        <v>19</v>
      </c>
      <c r="L71" s="50">
        <f t="shared" si="34"/>
        <v>0</v>
      </c>
      <c r="M71" s="50">
        <f t="shared" si="35"/>
        <v>0</v>
      </c>
      <c r="N71" s="50">
        <f t="shared" si="32"/>
        <v>0</v>
      </c>
      <c r="O71" s="50">
        <f t="shared" si="33"/>
        <v>0</v>
      </c>
      <c r="P71" s="1" t="s">
        <v>133</v>
      </c>
      <c r="Q71" s="13">
        <v>1</v>
      </c>
      <c r="R71" s="13">
        <v>1</v>
      </c>
      <c r="S71" s="13">
        <v>1</v>
      </c>
      <c r="T71" s="13">
        <v>1</v>
      </c>
    </row>
    <row r="72" spans="1:20" ht="15" customHeight="1">
      <c r="A72" s="51">
        <v>156754</v>
      </c>
      <c r="B72" s="51" t="s">
        <v>77</v>
      </c>
      <c r="C72" s="21" t="s">
        <v>144</v>
      </c>
      <c r="D72" s="64"/>
      <c r="E72" s="51"/>
      <c r="F72" s="51" t="s">
        <v>381</v>
      </c>
      <c r="G72" s="51">
        <f t="shared" si="29"/>
        <v>0</v>
      </c>
      <c r="H72" s="51">
        <f t="shared" si="30"/>
        <v>0</v>
      </c>
      <c r="I72" s="51">
        <f t="shared" si="31"/>
        <v>0</v>
      </c>
      <c r="J72" s="51">
        <v>0</v>
      </c>
      <c r="K72" s="49" t="s">
        <v>19</v>
      </c>
      <c r="L72" s="50">
        <f t="shared" si="34"/>
        <v>0</v>
      </c>
      <c r="M72" s="50">
        <f t="shared" si="35"/>
        <v>0</v>
      </c>
      <c r="N72" s="50">
        <f t="shared" si="32"/>
        <v>0</v>
      </c>
      <c r="O72" s="50">
        <f t="shared" si="33"/>
        <v>0</v>
      </c>
      <c r="P72" s="1" t="s">
        <v>133</v>
      </c>
      <c r="Q72" s="13">
        <v>1</v>
      </c>
      <c r="R72" s="13">
        <v>1</v>
      </c>
      <c r="S72" s="13">
        <v>1</v>
      </c>
      <c r="T72" s="13">
        <v>1</v>
      </c>
    </row>
    <row r="73" spans="1:20" ht="15" customHeight="1">
      <c r="A73" s="51">
        <v>162872</v>
      </c>
      <c r="B73" s="51" t="s">
        <v>52</v>
      </c>
      <c r="C73" s="22" t="s">
        <v>146</v>
      </c>
      <c r="D73" s="51" t="s">
        <v>363</v>
      </c>
      <c r="E73" s="51" t="s">
        <v>364</v>
      </c>
      <c r="F73" s="51" t="s">
        <v>381</v>
      </c>
      <c r="G73" s="51">
        <f t="shared" si="29"/>
        <v>1</v>
      </c>
      <c r="H73" s="51">
        <f t="shared" si="30"/>
        <v>1</v>
      </c>
      <c r="I73" s="51">
        <f t="shared" si="31"/>
        <v>1</v>
      </c>
      <c r="J73" s="51">
        <v>1</v>
      </c>
      <c r="K73" s="49" t="s">
        <v>19</v>
      </c>
      <c r="L73" s="50">
        <f t="shared" si="34"/>
        <v>0</v>
      </c>
      <c r="M73" s="50">
        <f t="shared" si="35"/>
        <v>0</v>
      </c>
      <c r="N73" s="50">
        <f t="shared" si="32"/>
        <v>0</v>
      </c>
      <c r="O73" s="50">
        <f t="shared" si="33"/>
        <v>0</v>
      </c>
      <c r="P73" s="59" t="s">
        <v>149</v>
      </c>
      <c r="Q73" s="50">
        <f aca="true" t="shared" si="36" ref="Q73:Q136">IF(ISERROR(SEARCH($B73,P73)),0,1)</f>
        <v>0</v>
      </c>
      <c r="R73" s="50">
        <f>IF(ISERROR(SEARCH($B73,P73)),0,1)</f>
        <v>0</v>
      </c>
      <c r="S73" s="50">
        <f>IF(ISERROR(SEARCH($B73,P73)),0,1)</f>
        <v>0</v>
      </c>
      <c r="T73" s="50">
        <f>INT(OR(Q73,R73,S73))</f>
        <v>0</v>
      </c>
    </row>
    <row r="74" spans="1:20" ht="15" customHeight="1">
      <c r="A74" s="51">
        <v>162872</v>
      </c>
      <c r="B74" s="51" t="s">
        <v>52</v>
      </c>
      <c r="C74" s="22" t="s">
        <v>150</v>
      </c>
      <c r="D74" s="51"/>
      <c r="E74" s="51" t="s">
        <v>397</v>
      </c>
      <c r="F74" s="51" t="s">
        <v>381</v>
      </c>
      <c r="G74" s="51">
        <f t="shared" si="29"/>
        <v>0</v>
      </c>
      <c r="H74" s="51">
        <f t="shared" si="30"/>
        <v>1</v>
      </c>
      <c r="I74" s="51">
        <f t="shared" si="31"/>
        <v>1</v>
      </c>
      <c r="J74" s="51">
        <v>1</v>
      </c>
      <c r="K74" s="49" t="s">
        <v>19</v>
      </c>
      <c r="L74" s="50">
        <f t="shared" si="34"/>
        <v>0</v>
      </c>
      <c r="M74" s="50">
        <f t="shared" si="35"/>
        <v>0</v>
      </c>
      <c r="N74" s="50">
        <f t="shared" si="32"/>
        <v>0</v>
      </c>
      <c r="O74" s="50">
        <f t="shared" si="33"/>
        <v>0</v>
      </c>
      <c r="P74" s="59" t="s">
        <v>149</v>
      </c>
      <c r="Q74" s="50">
        <f t="shared" si="36"/>
        <v>0</v>
      </c>
      <c r="R74" s="50">
        <f aca="true" t="shared" si="37" ref="R74:R82">IF(ISERROR(SEARCH($B74,P74)),0,1)</f>
        <v>0</v>
      </c>
      <c r="S74" s="50">
        <f aca="true" t="shared" si="38" ref="S74:S82">IF(ISERROR(SEARCH($B74,P74)),0,1)</f>
        <v>0</v>
      </c>
      <c r="T74" s="50">
        <f aca="true" t="shared" si="39" ref="T74:T82">INT(OR(Q74,R74,S74))</f>
        <v>0</v>
      </c>
    </row>
    <row r="75" spans="1:20" ht="15" customHeight="1">
      <c r="A75" s="51">
        <v>162872</v>
      </c>
      <c r="B75" s="51" t="s">
        <v>52</v>
      </c>
      <c r="C75" s="22" t="s">
        <v>151</v>
      </c>
      <c r="D75" s="51" t="s">
        <v>402</v>
      </c>
      <c r="E75" s="51" t="s">
        <v>385</v>
      </c>
      <c r="F75" s="51" t="s">
        <v>381</v>
      </c>
      <c r="G75" s="51">
        <f t="shared" si="29"/>
        <v>0</v>
      </c>
      <c r="H75" s="51">
        <f t="shared" si="30"/>
        <v>0</v>
      </c>
      <c r="I75" s="51">
        <f t="shared" si="31"/>
        <v>1</v>
      </c>
      <c r="J75" s="51">
        <v>1</v>
      </c>
      <c r="K75" s="49" t="s">
        <v>19</v>
      </c>
      <c r="L75" s="50">
        <f t="shared" si="34"/>
        <v>0</v>
      </c>
      <c r="M75" s="50">
        <f t="shared" si="35"/>
        <v>0</v>
      </c>
      <c r="N75" s="50">
        <f t="shared" si="32"/>
        <v>0</v>
      </c>
      <c r="O75" s="50">
        <f t="shared" si="33"/>
        <v>0</v>
      </c>
      <c r="P75" s="59" t="s">
        <v>149</v>
      </c>
      <c r="Q75" s="50">
        <f t="shared" si="36"/>
        <v>0</v>
      </c>
      <c r="R75" s="50">
        <f t="shared" si="37"/>
        <v>0</v>
      </c>
      <c r="S75" s="50">
        <f t="shared" si="38"/>
        <v>0</v>
      </c>
      <c r="T75" s="50">
        <f t="shared" si="39"/>
        <v>0</v>
      </c>
    </row>
    <row r="76" spans="1:20" ht="15" customHeight="1">
      <c r="A76" s="51">
        <v>162872</v>
      </c>
      <c r="B76" s="51" t="s">
        <v>52</v>
      </c>
      <c r="C76" s="22" t="s">
        <v>153</v>
      </c>
      <c r="D76" s="51" t="s">
        <v>54</v>
      </c>
      <c r="E76" s="51" t="s">
        <v>397</v>
      </c>
      <c r="F76" s="51" t="s">
        <v>381</v>
      </c>
      <c r="G76" s="51">
        <f t="shared" si="29"/>
        <v>0</v>
      </c>
      <c r="H76" s="51">
        <f t="shared" si="30"/>
        <v>1</v>
      </c>
      <c r="I76" s="51">
        <f t="shared" si="31"/>
        <v>1</v>
      </c>
      <c r="J76" s="51">
        <v>1</v>
      </c>
      <c r="K76" s="49" t="s">
        <v>19</v>
      </c>
      <c r="L76" s="50">
        <f t="shared" si="34"/>
        <v>0</v>
      </c>
      <c r="M76" s="50">
        <f t="shared" si="35"/>
        <v>0</v>
      </c>
      <c r="N76" s="50">
        <f t="shared" si="32"/>
        <v>0</v>
      </c>
      <c r="O76" s="50">
        <f t="shared" si="33"/>
        <v>0</v>
      </c>
      <c r="P76" s="59" t="s">
        <v>149</v>
      </c>
      <c r="Q76" s="50">
        <f t="shared" si="36"/>
        <v>0</v>
      </c>
      <c r="R76" s="50">
        <f t="shared" si="37"/>
        <v>0</v>
      </c>
      <c r="S76" s="50">
        <f t="shared" si="38"/>
        <v>0</v>
      </c>
      <c r="T76" s="50">
        <f t="shared" si="39"/>
        <v>0</v>
      </c>
    </row>
    <row r="77" spans="1:20" ht="15" customHeight="1">
      <c r="A77" s="51">
        <v>162872</v>
      </c>
      <c r="B77" s="51" t="s">
        <v>52</v>
      </c>
      <c r="C77" s="22" t="s">
        <v>155</v>
      </c>
      <c r="D77" s="51"/>
      <c r="E77" s="51" t="s">
        <v>367</v>
      </c>
      <c r="F77" s="51" t="s">
        <v>381</v>
      </c>
      <c r="G77" s="51">
        <f t="shared" si="29"/>
        <v>0</v>
      </c>
      <c r="H77" s="51">
        <f t="shared" si="30"/>
        <v>1</v>
      </c>
      <c r="I77" s="51">
        <f t="shared" si="31"/>
        <v>1</v>
      </c>
      <c r="J77" s="51">
        <v>1</v>
      </c>
      <c r="K77" s="49" t="s">
        <v>19</v>
      </c>
      <c r="L77" s="50">
        <f t="shared" si="34"/>
        <v>0</v>
      </c>
      <c r="M77" s="50">
        <f t="shared" si="35"/>
        <v>0</v>
      </c>
      <c r="N77" s="50">
        <f t="shared" si="32"/>
        <v>0</v>
      </c>
      <c r="O77" s="50">
        <f t="shared" si="33"/>
        <v>0</v>
      </c>
      <c r="P77" s="59" t="s">
        <v>149</v>
      </c>
      <c r="Q77" s="50">
        <f t="shared" si="36"/>
        <v>0</v>
      </c>
      <c r="R77" s="50">
        <f t="shared" si="37"/>
        <v>0</v>
      </c>
      <c r="S77" s="50">
        <f t="shared" si="38"/>
        <v>0</v>
      </c>
      <c r="T77" s="50">
        <f t="shared" si="39"/>
        <v>0</v>
      </c>
    </row>
    <row r="78" spans="1:20" ht="15" customHeight="1">
      <c r="A78" s="51">
        <v>162872</v>
      </c>
      <c r="B78" s="51" t="s">
        <v>52</v>
      </c>
      <c r="C78" s="22" t="s">
        <v>157</v>
      </c>
      <c r="D78" s="51"/>
      <c r="E78" s="51" t="s">
        <v>364</v>
      </c>
      <c r="F78" s="51" t="s">
        <v>381</v>
      </c>
      <c r="G78" s="51">
        <f t="shared" si="29"/>
        <v>0</v>
      </c>
      <c r="H78" s="51">
        <f t="shared" si="30"/>
        <v>1</v>
      </c>
      <c r="I78" s="51">
        <f t="shared" si="31"/>
        <v>1</v>
      </c>
      <c r="J78" s="51">
        <v>1</v>
      </c>
      <c r="K78" s="49" t="s">
        <v>19</v>
      </c>
      <c r="L78" s="50">
        <f t="shared" si="34"/>
        <v>0</v>
      </c>
      <c r="M78" s="50">
        <f t="shared" si="35"/>
        <v>0</v>
      </c>
      <c r="N78" s="50">
        <f t="shared" si="32"/>
        <v>0</v>
      </c>
      <c r="O78" s="50">
        <f t="shared" si="33"/>
        <v>0</v>
      </c>
      <c r="P78" s="59" t="s">
        <v>149</v>
      </c>
      <c r="Q78" s="50">
        <f t="shared" si="36"/>
        <v>0</v>
      </c>
      <c r="R78" s="50">
        <f t="shared" si="37"/>
        <v>0</v>
      </c>
      <c r="S78" s="50">
        <f t="shared" si="38"/>
        <v>0</v>
      </c>
      <c r="T78" s="50">
        <f t="shared" si="39"/>
        <v>0</v>
      </c>
    </row>
    <row r="79" spans="1:20" ht="15" customHeight="1">
      <c r="A79" s="51">
        <v>162872</v>
      </c>
      <c r="B79" s="51" t="s">
        <v>52</v>
      </c>
      <c r="C79" s="19" t="s">
        <v>158</v>
      </c>
      <c r="D79" s="51"/>
      <c r="E79" s="51"/>
      <c r="F79" s="51" t="s">
        <v>381</v>
      </c>
      <c r="G79" s="51">
        <f t="shared" si="29"/>
        <v>0</v>
      </c>
      <c r="H79" s="51">
        <f t="shared" si="30"/>
        <v>0</v>
      </c>
      <c r="I79" s="51">
        <f t="shared" si="31"/>
        <v>1</v>
      </c>
      <c r="J79" s="51">
        <v>1</v>
      </c>
      <c r="K79" s="49" t="s">
        <v>19</v>
      </c>
      <c r="L79" s="50">
        <f t="shared" si="34"/>
        <v>0</v>
      </c>
      <c r="M79" s="50">
        <f t="shared" si="35"/>
        <v>0</v>
      </c>
      <c r="N79" s="50">
        <f t="shared" si="32"/>
        <v>0</v>
      </c>
      <c r="O79" s="50">
        <f t="shared" si="33"/>
        <v>0</v>
      </c>
      <c r="P79" s="59" t="s">
        <v>149</v>
      </c>
      <c r="Q79" s="50">
        <f t="shared" si="36"/>
        <v>0</v>
      </c>
      <c r="R79" s="50">
        <f t="shared" si="37"/>
        <v>0</v>
      </c>
      <c r="S79" s="50">
        <f t="shared" si="38"/>
        <v>0</v>
      </c>
      <c r="T79" s="50">
        <f t="shared" si="39"/>
        <v>0</v>
      </c>
    </row>
    <row r="80" spans="1:20" ht="15" customHeight="1">
      <c r="A80" s="51">
        <v>162872</v>
      </c>
      <c r="B80" s="51" t="s">
        <v>52</v>
      </c>
      <c r="C80" s="22" t="s">
        <v>161</v>
      </c>
      <c r="D80" s="51" t="s">
        <v>54</v>
      </c>
      <c r="E80" s="51" t="s">
        <v>386</v>
      </c>
      <c r="F80" s="51" t="s">
        <v>381</v>
      </c>
      <c r="G80" s="51">
        <f t="shared" si="29"/>
        <v>0</v>
      </c>
      <c r="H80" s="51">
        <f t="shared" si="30"/>
        <v>0</v>
      </c>
      <c r="I80" s="51">
        <f t="shared" si="31"/>
        <v>1</v>
      </c>
      <c r="J80" s="51">
        <v>1</v>
      </c>
      <c r="K80" s="49" t="s">
        <v>19</v>
      </c>
      <c r="L80" s="50">
        <f t="shared" si="34"/>
        <v>0</v>
      </c>
      <c r="M80" s="50">
        <f t="shared" si="35"/>
        <v>0</v>
      </c>
      <c r="N80" s="50">
        <f t="shared" si="32"/>
        <v>0</v>
      </c>
      <c r="O80" s="50">
        <f t="shared" si="33"/>
        <v>0</v>
      </c>
      <c r="P80" s="59" t="s">
        <v>149</v>
      </c>
      <c r="Q80" s="50">
        <f t="shared" si="36"/>
        <v>0</v>
      </c>
      <c r="R80" s="50">
        <f t="shared" si="37"/>
        <v>0</v>
      </c>
      <c r="S80" s="50">
        <f t="shared" si="38"/>
        <v>0</v>
      </c>
      <c r="T80" s="50">
        <f t="shared" si="39"/>
        <v>0</v>
      </c>
    </row>
    <row r="81" spans="1:20" ht="15" customHeight="1">
      <c r="A81" s="51">
        <v>162872</v>
      </c>
      <c r="B81" s="51" t="s">
        <v>52</v>
      </c>
      <c r="C81" s="23" t="s">
        <v>157</v>
      </c>
      <c r="D81" s="51"/>
      <c r="E81" s="51" t="s">
        <v>364</v>
      </c>
      <c r="F81" s="51" t="s">
        <v>381</v>
      </c>
      <c r="G81" s="51">
        <f t="shared" si="29"/>
        <v>0</v>
      </c>
      <c r="H81" s="51">
        <f t="shared" si="30"/>
        <v>1</v>
      </c>
      <c r="I81" s="51">
        <f t="shared" si="31"/>
        <v>1</v>
      </c>
      <c r="J81" s="51">
        <v>1</v>
      </c>
      <c r="K81" s="49" t="s">
        <v>19</v>
      </c>
      <c r="L81" s="50">
        <f t="shared" si="34"/>
        <v>0</v>
      </c>
      <c r="M81" s="50">
        <f t="shared" si="35"/>
        <v>0</v>
      </c>
      <c r="N81" s="50">
        <f t="shared" si="32"/>
        <v>0</v>
      </c>
      <c r="O81" s="50">
        <f t="shared" si="33"/>
        <v>0</v>
      </c>
      <c r="P81" s="59" t="s">
        <v>149</v>
      </c>
      <c r="Q81" s="50">
        <f t="shared" si="36"/>
        <v>0</v>
      </c>
      <c r="R81" s="50">
        <f t="shared" si="37"/>
        <v>0</v>
      </c>
      <c r="S81" s="50">
        <f t="shared" si="38"/>
        <v>0</v>
      </c>
      <c r="T81" s="50">
        <f t="shared" si="39"/>
        <v>0</v>
      </c>
    </row>
    <row r="82" spans="1:20" ht="15" customHeight="1">
      <c r="A82" s="51">
        <v>162872</v>
      </c>
      <c r="B82" s="51" t="s">
        <v>52</v>
      </c>
      <c r="C82" s="23" t="s">
        <v>157</v>
      </c>
      <c r="D82" s="51"/>
      <c r="E82" s="51" t="s">
        <v>364</v>
      </c>
      <c r="F82" s="51" t="s">
        <v>381</v>
      </c>
      <c r="G82" s="51">
        <f t="shared" si="29"/>
        <v>0</v>
      </c>
      <c r="H82" s="51">
        <f t="shared" si="30"/>
        <v>1</v>
      </c>
      <c r="I82" s="51">
        <f t="shared" si="31"/>
        <v>1</v>
      </c>
      <c r="J82" s="51">
        <v>1</v>
      </c>
      <c r="K82" s="49" t="s">
        <v>19</v>
      </c>
      <c r="L82" s="50">
        <f t="shared" si="34"/>
        <v>0</v>
      </c>
      <c r="M82" s="50">
        <f t="shared" si="35"/>
        <v>0</v>
      </c>
      <c r="N82" s="50">
        <f t="shared" si="32"/>
        <v>0</v>
      </c>
      <c r="O82" s="50">
        <f t="shared" si="33"/>
        <v>0</v>
      </c>
      <c r="P82" s="59" t="s">
        <v>149</v>
      </c>
      <c r="Q82" s="50">
        <f t="shared" si="36"/>
        <v>0</v>
      </c>
      <c r="R82" s="50">
        <f t="shared" si="37"/>
        <v>0</v>
      </c>
      <c r="S82" s="50">
        <f t="shared" si="38"/>
        <v>0</v>
      </c>
      <c r="T82" s="50">
        <f t="shared" si="39"/>
        <v>0</v>
      </c>
    </row>
    <row r="83" spans="1:20" ht="15" customHeight="1">
      <c r="A83" s="51">
        <v>164688</v>
      </c>
      <c r="B83" s="51" t="s">
        <v>52</v>
      </c>
      <c r="C83" s="24" t="s">
        <v>162</v>
      </c>
      <c r="D83" s="51"/>
      <c r="E83" s="51" t="s">
        <v>403</v>
      </c>
      <c r="F83" s="51" t="s">
        <v>381</v>
      </c>
      <c r="G83" s="51">
        <f t="shared" si="29"/>
        <v>0</v>
      </c>
      <c r="H83" s="51">
        <f t="shared" si="30"/>
        <v>0</v>
      </c>
      <c r="I83" s="51">
        <f t="shared" si="31"/>
        <v>1</v>
      </c>
      <c r="J83" s="51">
        <v>1</v>
      </c>
      <c r="K83" s="49" t="s">
        <v>19</v>
      </c>
      <c r="L83" s="50">
        <f t="shared" si="34"/>
        <v>0</v>
      </c>
      <c r="M83" s="50">
        <f t="shared" si="35"/>
        <v>0</v>
      </c>
      <c r="N83" s="50">
        <f t="shared" si="32"/>
        <v>0</v>
      </c>
      <c r="O83" s="50">
        <f t="shared" si="33"/>
        <v>0</v>
      </c>
      <c r="P83" s="1" t="s">
        <v>165</v>
      </c>
      <c r="Q83" s="50">
        <f t="shared" si="36"/>
        <v>1</v>
      </c>
      <c r="R83" s="50">
        <f>IF(ISERROR(SEARCH($B83,P83)),0,1)</f>
        <v>1</v>
      </c>
      <c r="S83" s="50">
        <f>IF(ISERROR(SEARCH($B83,P83)),0,1)</f>
        <v>1</v>
      </c>
      <c r="T83" s="50">
        <f>INT(OR(Q83,R83,S83))</f>
        <v>1</v>
      </c>
    </row>
    <row r="84" spans="1:20" ht="15" customHeight="1">
      <c r="A84" s="51">
        <v>164688</v>
      </c>
      <c r="B84" s="51" t="s">
        <v>52</v>
      </c>
      <c r="C84" s="24" t="s">
        <v>166</v>
      </c>
      <c r="D84" s="51"/>
      <c r="E84" s="51" t="s">
        <v>391</v>
      </c>
      <c r="F84" s="51" t="s">
        <v>381</v>
      </c>
      <c r="G84" s="51">
        <f t="shared" si="29"/>
        <v>0</v>
      </c>
      <c r="H84" s="51">
        <f t="shared" si="30"/>
        <v>0</v>
      </c>
      <c r="I84" s="51">
        <f t="shared" si="31"/>
        <v>1</v>
      </c>
      <c r="J84" s="51">
        <v>1</v>
      </c>
      <c r="K84" s="49" t="s">
        <v>19</v>
      </c>
      <c r="L84" s="50">
        <f t="shared" si="34"/>
        <v>0</v>
      </c>
      <c r="M84" s="50">
        <f t="shared" si="35"/>
        <v>0</v>
      </c>
      <c r="N84" s="50">
        <f t="shared" si="32"/>
        <v>0</v>
      </c>
      <c r="O84" s="50">
        <f t="shared" si="33"/>
        <v>0</v>
      </c>
      <c r="P84" s="1" t="s">
        <v>165</v>
      </c>
      <c r="Q84" s="50">
        <f t="shared" si="36"/>
        <v>1</v>
      </c>
      <c r="R84" s="50">
        <f aca="true" t="shared" si="40" ref="R84:R92">IF(ISERROR(SEARCH($B84,P84)),0,1)</f>
        <v>1</v>
      </c>
      <c r="S84" s="50">
        <f aca="true" t="shared" si="41" ref="S84:S92">IF(ISERROR(SEARCH($B84,P84)),0,1)</f>
        <v>1</v>
      </c>
      <c r="T84" s="50">
        <f aca="true" t="shared" si="42" ref="T84:T92">INT(OR(Q84,R84,S84))</f>
        <v>1</v>
      </c>
    </row>
    <row r="85" spans="1:20" ht="15" customHeight="1">
      <c r="A85" s="51">
        <v>164688</v>
      </c>
      <c r="B85" s="51" t="s">
        <v>52</v>
      </c>
      <c r="C85" s="24" t="s">
        <v>167</v>
      </c>
      <c r="D85" s="51" t="s">
        <v>390</v>
      </c>
      <c r="E85" s="51" t="s">
        <v>390</v>
      </c>
      <c r="F85" s="51" t="s">
        <v>381</v>
      </c>
      <c r="G85" s="51">
        <f t="shared" si="29"/>
        <v>0</v>
      </c>
      <c r="H85" s="51">
        <f t="shared" si="30"/>
        <v>0</v>
      </c>
      <c r="I85" s="51">
        <f t="shared" si="31"/>
        <v>1</v>
      </c>
      <c r="J85" s="51">
        <v>1</v>
      </c>
      <c r="K85" s="49" t="s">
        <v>19</v>
      </c>
      <c r="L85" s="50">
        <f t="shared" si="34"/>
        <v>0</v>
      </c>
      <c r="M85" s="50">
        <f t="shared" si="35"/>
        <v>0</v>
      </c>
      <c r="N85" s="50">
        <f t="shared" si="32"/>
        <v>0</v>
      </c>
      <c r="O85" s="50">
        <f t="shared" si="33"/>
        <v>0</v>
      </c>
      <c r="P85" s="1" t="s">
        <v>165</v>
      </c>
      <c r="Q85" s="50">
        <f t="shared" si="36"/>
        <v>1</v>
      </c>
      <c r="R85" s="50">
        <f t="shared" si="40"/>
        <v>1</v>
      </c>
      <c r="S85" s="50">
        <f t="shared" si="41"/>
        <v>1</v>
      </c>
      <c r="T85" s="50">
        <f t="shared" si="42"/>
        <v>1</v>
      </c>
    </row>
    <row r="86" spans="1:20" ht="15" customHeight="1">
      <c r="A86" s="51">
        <v>164688</v>
      </c>
      <c r="B86" s="51" t="s">
        <v>52</v>
      </c>
      <c r="C86" s="24" t="s">
        <v>53</v>
      </c>
      <c r="D86" s="51"/>
      <c r="E86" s="51" t="s">
        <v>367</v>
      </c>
      <c r="F86" s="51" t="s">
        <v>381</v>
      </c>
      <c r="G86" s="51">
        <f t="shared" si="29"/>
        <v>0</v>
      </c>
      <c r="H86" s="51">
        <f t="shared" si="30"/>
        <v>1</v>
      </c>
      <c r="I86" s="51">
        <f t="shared" si="31"/>
        <v>1</v>
      </c>
      <c r="J86" s="51">
        <v>1</v>
      </c>
      <c r="K86" s="49" t="s">
        <v>19</v>
      </c>
      <c r="L86" s="50">
        <f t="shared" si="34"/>
        <v>0</v>
      </c>
      <c r="M86" s="50">
        <f t="shared" si="35"/>
        <v>0</v>
      </c>
      <c r="N86" s="50">
        <f t="shared" si="32"/>
        <v>0</v>
      </c>
      <c r="O86" s="50">
        <f t="shared" si="33"/>
        <v>0</v>
      </c>
      <c r="P86" s="1" t="s">
        <v>165</v>
      </c>
      <c r="Q86" s="50">
        <f t="shared" si="36"/>
        <v>1</v>
      </c>
      <c r="R86" s="50">
        <f t="shared" si="40"/>
        <v>1</v>
      </c>
      <c r="S86" s="50">
        <f t="shared" si="41"/>
        <v>1</v>
      </c>
      <c r="T86" s="50">
        <f t="shared" si="42"/>
        <v>1</v>
      </c>
    </row>
    <row r="87" spans="1:20" ht="15" customHeight="1">
      <c r="A87" s="51">
        <v>164688</v>
      </c>
      <c r="B87" s="51" t="s">
        <v>52</v>
      </c>
      <c r="C87" s="24" t="s">
        <v>170</v>
      </c>
      <c r="D87" s="51"/>
      <c r="E87" s="51"/>
      <c r="F87" s="51" t="s">
        <v>381</v>
      </c>
      <c r="G87" s="51">
        <f t="shared" si="29"/>
        <v>0</v>
      </c>
      <c r="H87" s="51">
        <f t="shared" si="30"/>
        <v>0</v>
      </c>
      <c r="I87" s="51">
        <f t="shared" si="31"/>
        <v>1</v>
      </c>
      <c r="J87" s="51">
        <v>1</v>
      </c>
      <c r="K87" s="49" t="s">
        <v>19</v>
      </c>
      <c r="L87" s="50">
        <f t="shared" si="34"/>
        <v>0</v>
      </c>
      <c r="M87" s="50">
        <f t="shared" si="35"/>
        <v>0</v>
      </c>
      <c r="N87" s="50">
        <f t="shared" si="32"/>
        <v>0</v>
      </c>
      <c r="O87" s="50">
        <f t="shared" si="33"/>
        <v>0</v>
      </c>
      <c r="P87" s="1" t="s">
        <v>165</v>
      </c>
      <c r="Q87" s="50">
        <f t="shared" si="36"/>
        <v>1</v>
      </c>
      <c r="R87" s="50">
        <f t="shared" si="40"/>
        <v>1</v>
      </c>
      <c r="S87" s="50">
        <f t="shared" si="41"/>
        <v>1</v>
      </c>
      <c r="T87" s="50">
        <f t="shared" si="42"/>
        <v>1</v>
      </c>
    </row>
    <row r="88" spans="1:20" ht="15" customHeight="1">
      <c r="A88" s="51">
        <v>164688</v>
      </c>
      <c r="B88" s="51" t="s">
        <v>52</v>
      </c>
      <c r="C88" s="24" t="s">
        <v>171</v>
      </c>
      <c r="D88" s="51"/>
      <c r="E88" s="51" t="s">
        <v>404</v>
      </c>
      <c r="F88" s="51" t="s">
        <v>381</v>
      </c>
      <c r="G88" s="51">
        <f t="shared" si="29"/>
        <v>0</v>
      </c>
      <c r="H88" s="51">
        <f t="shared" si="30"/>
        <v>0</v>
      </c>
      <c r="I88" s="51">
        <f t="shared" si="31"/>
        <v>1</v>
      </c>
      <c r="J88" s="51">
        <v>1</v>
      </c>
      <c r="K88" s="49" t="s">
        <v>19</v>
      </c>
      <c r="L88" s="50">
        <f t="shared" si="34"/>
        <v>0</v>
      </c>
      <c r="M88" s="50">
        <f t="shared" si="35"/>
        <v>0</v>
      </c>
      <c r="N88" s="50">
        <f t="shared" si="32"/>
        <v>0</v>
      </c>
      <c r="O88" s="50">
        <f t="shared" si="33"/>
        <v>0</v>
      </c>
      <c r="P88" s="1" t="s">
        <v>165</v>
      </c>
      <c r="Q88" s="50">
        <f t="shared" si="36"/>
        <v>1</v>
      </c>
      <c r="R88" s="50">
        <f t="shared" si="40"/>
        <v>1</v>
      </c>
      <c r="S88" s="50">
        <f t="shared" si="41"/>
        <v>1</v>
      </c>
      <c r="T88" s="50">
        <f t="shared" si="42"/>
        <v>1</v>
      </c>
    </row>
    <row r="89" spans="1:20" ht="15" customHeight="1">
      <c r="A89" s="51">
        <v>164688</v>
      </c>
      <c r="B89" s="51" t="s">
        <v>52</v>
      </c>
      <c r="C89" s="24" t="s">
        <v>48</v>
      </c>
      <c r="D89" s="51"/>
      <c r="E89" s="51" t="s">
        <v>367</v>
      </c>
      <c r="F89" s="51" t="s">
        <v>381</v>
      </c>
      <c r="G89" s="51">
        <f t="shared" si="29"/>
        <v>0</v>
      </c>
      <c r="H89" s="51">
        <f t="shared" si="30"/>
        <v>1</v>
      </c>
      <c r="I89" s="51">
        <f t="shared" si="31"/>
        <v>1</v>
      </c>
      <c r="J89" s="51">
        <v>1</v>
      </c>
      <c r="K89" s="49" t="s">
        <v>19</v>
      </c>
      <c r="L89" s="50">
        <f t="shared" si="34"/>
        <v>0</v>
      </c>
      <c r="M89" s="50">
        <f t="shared" si="35"/>
        <v>0</v>
      </c>
      <c r="N89" s="50">
        <f t="shared" si="32"/>
        <v>0</v>
      </c>
      <c r="O89" s="50">
        <f t="shared" si="33"/>
        <v>0</v>
      </c>
      <c r="P89" s="1" t="s">
        <v>165</v>
      </c>
      <c r="Q89" s="50">
        <f t="shared" si="36"/>
        <v>1</v>
      </c>
      <c r="R89" s="50">
        <f t="shared" si="40"/>
        <v>1</v>
      </c>
      <c r="S89" s="50">
        <f t="shared" si="41"/>
        <v>1</v>
      </c>
      <c r="T89" s="50">
        <f t="shared" si="42"/>
        <v>1</v>
      </c>
    </row>
    <row r="90" spans="1:20" ht="15" customHeight="1">
      <c r="A90" s="51">
        <v>164688</v>
      </c>
      <c r="B90" s="51" t="s">
        <v>52</v>
      </c>
      <c r="C90" s="24" t="s">
        <v>174</v>
      </c>
      <c r="D90" s="51"/>
      <c r="E90" s="51" t="s">
        <v>404</v>
      </c>
      <c r="F90" s="51" t="s">
        <v>381</v>
      </c>
      <c r="G90" s="51">
        <f t="shared" si="29"/>
        <v>0</v>
      </c>
      <c r="H90" s="51">
        <f t="shared" si="30"/>
        <v>0</v>
      </c>
      <c r="I90" s="51">
        <f t="shared" si="31"/>
        <v>1</v>
      </c>
      <c r="J90" s="51">
        <v>1</v>
      </c>
      <c r="K90" s="49" t="s">
        <v>19</v>
      </c>
      <c r="L90" s="50">
        <f t="shared" si="34"/>
        <v>0</v>
      </c>
      <c r="M90" s="50">
        <f t="shared" si="35"/>
        <v>0</v>
      </c>
      <c r="N90" s="50">
        <f t="shared" si="32"/>
        <v>0</v>
      </c>
      <c r="O90" s="50">
        <f t="shared" si="33"/>
        <v>0</v>
      </c>
      <c r="P90" s="1" t="s">
        <v>165</v>
      </c>
      <c r="Q90" s="50">
        <f t="shared" si="36"/>
        <v>1</v>
      </c>
      <c r="R90" s="50">
        <f t="shared" si="40"/>
        <v>1</v>
      </c>
      <c r="S90" s="50">
        <f t="shared" si="41"/>
        <v>1</v>
      </c>
      <c r="T90" s="50">
        <f t="shared" si="42"/>
        <v>1</v>
      </c>
    </row>
    <row r="91" spans="1:20" ht="15" customHeight="1">
      <c r="A91" s="51">
        <v>164688</v>
      </c>
      <c r="B91" s="51" t="s">
        <v>52</v>
      </c>
      <c r="C91" s="24" t="s">
        <v>176</v>
      </c>
      <c r="D91" s="51"/>
      <c r="E91" s="51" t="s">
        <v>404</v>
      </c>
      <c r="F91" s="51" t="s">
        <v>381</v>
      </c>
      <c r="G91" s="51">
        <f t="shared" si="29"/>
        <v>0</v>
      </c>
      <c r="H91" s="51">
        <f t="shared" si="30"/>
        <v>0</v>
      </c>
      <c r="I91" s="51">
        <f t="shared" si="31"/>
        <v>1</v>
      </c>
      <c r="J91" s="51">
        <v>1</v>
      </c>
      <c r="K91" s="49" t="s">
        <v>19</v>
      </c>
      <c r="L91" s="50">
        <f t="shared" si="34"/>
        <v>0</v>
      </c>
      <c r="M91" s="50">
        <f t="shared" si="35"/>
        <v>0</v>
      </c>
      <c r="N91" s="50">
        <f t="shared" si="32"/>
        <v>0</v>
      </c>
      <c r="O91" s="50">
        <f t="shared" si="33"/>
        <v>0</v>
      </c>
      <c r="P91" s="1" t="s">
        <v>165</v>
      </c>
      <c r="Q91" s="50">
        <f t="shared" si="36"/>
        <v>1</v>
      </c>
      <c r="R91" s="50">
        <f t="shared" si="40"/>
        <v>1</v>
      </c>
      <c r="S91" s="50">
        <f t="shared" si="41"/>
        <v>1</v>
      </c>
      <c r="T91" s="50">
        <f t="shared" si="42"/>
        <v>1</v>
      </c>
    </row>
    <row r="92" spans="1:20" ht="15" customHeight="1">
      <c r="A92" s="51">
        <v>164688</v>
      </c>
      <c r="B92" s="51" t="s">
        <v>52</v>
      </c>
      <c r="C92" s="24" t="s">
        <v>177</v>
      </c>
      <c r="D92" s="64"/>
      <c r="E92" s="51" t="s">
        <v>404</v>
      </c>
      <c r="F92" s="51" t="s">
        <v>381</v>
      </c>
      <c r="G92" s="51">
        <f t="shared" si="29"/>
        <v>0</v>
      </c>
      <c r="H92" s="51">
        <f t="shared" si="30"/>
        <v>0</v>
      </c>
      <c r="I92" s="51">
        <f t="shared" si="31"/>
        <v>1</v>
      </c>
      <c r="J92" s="51">
        <v>1</v>
      </c>
      <c r="K92" s="49" t="s">
        <v>19</v>
      </c>
      <c r="L92" s="50">
        <f t="shared" si="34"/>
        <v>0</v>
      </c>
      <c r="M92" s="50">
        <f t="shared" si="35"/>
        <v>0</v>
      </c>
      <c r="N92" s="50">
        <f t="shared" si="32"/>
        <v>0</v>
      </c>
      <c r="O92" s="50">
        <f t="shared" si="33"/>
        <v>0</v>
      </c>
      <c r="P92" s="1" t="s">
        <v>165</v>
      </c>
      <c r="Q92" s="50">
        <f t="shared" si="36"/>
        <v>1</v>
      </c>
      <c r="R92" s="50">
        <f t="shared" si="40"/>
        <v>1</v>
      </c>
      <c r="S92" s="50">
        <f t="shared" si="41"/>
        <v>1</v>
      </c>
      <c r="T92" s="50">
        <f t="shared" si="42"/>
        <v>1</v>
      </c>
    </row>
    <row r="93" spans="1:20" ht="15" customHeight="1">
      <c r="A93" s="51">
        <v>166966</v>
      </c>
      <c r="B93" s="51" t="s">
        <v>77</v>
      </c>
      <c r="C93" s="25" t="s">
        <v>178</v>
      </c>
      <c r="D93" s="51"/>
      <c r="E93" s="51" t="s">
        <v>405</v>
      </c>
      <c r="F93" s="51" t="s">
        <v>381</v>
      </c>
      <c r="G93" s="51">
        <f t="shared" si="29"/>
        <v>0</v>
      </c>
      <c r="H93" s="51">
        <f t="shared" si="30"/>
        <v>0</v>
      </c>
      <c r="I93" s="51">
        <f t="shared" si="31"/>
        <v>0</v>
      </c>
      <c r="J93" s="51">
        <v>0</v>
      </c>
      <c r="K93" s="49" t="s">
        <v>19</v>
      </c>
      <c r="L93" s="50">
        <f t="shared" si="34"/>
        <v>0</v>
      </c>
      <c r="M93" s="50">
        <f t="shared" si="35"/>
        <v>0</v>
      </c>
      <c r="N93" s="50">
        <f t="shared" si="32"/>
        <v>0</v>
      </c>
      <c r="O93" s="50">
        <f t="shared" si="33"/>
        <v>0</v>
      </c>
      <c r="P93" s="1" t="s">
        <v>180</v>
      </c>
      <c r="Q93" s="50">
        <f t="shared" si="36"/>
        <v>0</v>
      </c>
      <c r="R93" s="50">
        <f>IF(ISERROR(SEARCH($B93,P93)),0,1)</f>
        <v>0</v>
      </c>
      <c r="S93" s="50">
        <f>IF(ISERROR(SEARCH($B93,P93)),0,1)</f>
        <v>0</v>
      </c>
      <c r="T93" s="50">
        <f>INT(OR(Q93,R93,S93))</f>
        <v>0</v>
      </c>
    </row>
    <row r="94" spans="1:20" ht="15" customHeight="1">
      <c r="A94" s="51">
        <v>166966</v>
      </c>
      <c r="B94" s="51" t="s">
        <v>77</v>
      </c>
      <c r="C94" s="25" t="s">
        <v>181</v>
      </c>
      <c r="D94" s="51"/>
      <c r="E94" s="51" t="s">
        <v>383</v>
      </c>
      <c r="F94" s="51" t="s">
        <v>381</v>
      </c>
      <c r="G94" s="51">
        <f t="shared" si="29"/>
        <v>0</v>
      </c>
      <c r="H94" s="51">
        <f t="shared" si="30"/>
        <v>0</v>
      </c>
      <c r="I94" s="51">
        <f t="shared" si="31"/>
        <v>0</v>
      </c>
      <c r="J94" s="51">
        <v>0</v>
      </c>
      <c r="K94" s="49" t="s">
        <v>19</v>
      </c>
      <c r="L94" s="50">
        <f t="shared" si="34"/>
        <v>0</v>
      </c>
      <c r="M94" s="50">
        <f t="shared" si="35"/>
        <v>0</v>
      </c>
      <c r="N94" s="50">
        <f t="shared" si="32"/>
        <v>0</v>
      </c>
      <c r="O94" s="50">
        <f t="shared" si="33"/>
        <v>0</v>
      </c>
      <c r="P94" s="1" t="s">
        <v>180</v>
      </c>
      <c r="Q94" s="50">
        <f t="shared" si="36"/>
        <v>0</v>
      </c>
      <c r="R94" s="50">
        <f aca="true" t="shared" si="43" ref="R94:R102">IF(ISERROR(SEARCH($B94,P94)),0,1)</f>
        <v>0</v>
      </c>
      <c r="S94" s="50">
        <f aca="true" t="shared" si="44" ref="S94:S102">IF(ISERROR(SEARCH($B94,P94)),0,1)</f>
        <v>0</v>
      </c>
      <c r="T94" s="50">
        <f aca="true" t="shared" si="45" ref="T94:T102">INT(OR(Q94,R94,S94))</f>
        <v>0</v>
      </c>
    </row>
    <row r="95" spans="1:20" ht="15" customHeight="1">
      <c r="A95" s="51">
        <v>166966</v>
      </c>
      <c r="B95" s="51" t="s">
        <v>77</v>
      </c>
      <c r="C95" s="25" t="s">
        <v>182</v>
      </c>
      <c r="D95" s="51" t="s">
        <v>183</v>
      </c>
      <c r="E95" s="51" t="s">
        <v>396</v>
      </c>
      <c r="F95" s="51" t="s">
        <v>381</v>
      </c>
      <c r="G95" s="51">
        <f t="shared" si="29"/>
        <v>0</v>
      </c>
      <c r="H95" s="51">
        <f t="shared" si="30"/>
        <v>0</v>
      </c>
      <c r="I95" s="51">
        <f t="shared" si="31"/>
        <v>0</v>
      </c>
      <c r="J95" s="51">
        <v>0</v>
      </c>
      <c r="K95" s="49" t="s">
        <v>19</v>
      </c>
      <c r="L95" s="50">
        <f t="shared" si="34"/>
        <v>0</v>
      </c>
      <c r="M95" s="50">
        <f t="shared" si="35"/>
        <v>0</v>
      </c>
      <c r="N95" s="50">
        <f t="shared" si="32"/>
        <v>0</v>
      </c>
      <c r="O95" s="50">
        <f t="shared" si="33"/>
        <v>0</v>
      </c>
      <c r="P95" s="1" t="s">
        <v>180</v>
      </c>
      <c r="Q95" s="50">
        <f t="shared" si="36"/>
        <v>0</v>
      </c>
      <c r="R95" s="50">
        <f t="shared" si="43"/>
        <v>0</v>
      </c>
      <c r="S95" s="50">
        <f t="shared" si="44"/>
        <v>0</v>
      </c>
      <c r="T95" s="50">
        <f t="shared" si="45"/>
        <v>0</v>
      </c>
    </row>
    <row r="96" spans="1:20" ht="15" customHeight="1">
      <c r="A96" s="51">
        <v>166966</v>
      </c>
      <c r="B96" s="51" t="s">
        <v>77</v>
      </c>
      <c r="C96" s="25" t="s">
        <v>184</v>
      </c>
      <c r="D96" s="51"/>
      <c r="E96" s="51" t="s">
        <v>145</v>
      </c>
      <c r="F96" s="51" t="s">
        <v>381</v>
      </c>
      <c r="G96" s="51">
        <f t="shared" si="29"/>
        <v>0</v>
      </c>
      <c r="H96" s="51">
        <f t="shared" si="30"/>
        <v>0</v>
      </c>
      <c r="I96" s="51">
        <f t="shared" si="31"/>
        <v>0</v>
      </c>
      <c r="J96" s="51">
        <v>0</v>
      </c>
      <c r="K96" s="49" t="s">
        <v>19</v>
      </c>
      <c r="L96" s="50">
        <f t="shared" si="34"/>
        <v>0</v>
      </c>
      <c r="M96" s="50">
        <f t="shared" si="35"/>
        <v>0</v>
      </c>
      <c r="N96" s="50">
        <f t="shared" si="32"/>
        <v>0</v>
      </c>
      <c r="O96" s="50">
        <f t="shared" si="33"/>
        <v>0</v>
      </c>
      <c r="P96" s="1" t="s">
        <v>180</v>
      </c>
      <c r="Q96" s="50">
        <f t="shared" si="36"/>
        <v>0</v>
      </c>
      <c r="R96" s="50">
        <f t="shared" si="43"/>
        <v>0</v>
      </c>
      <c r="S96" s="50">
        <f t="shared" si="44"/>
        <v>0</v>
      </c>
      <c r="T96" s="50">
        <f t="shared" si="45"/>
        <v>0</v>
      </c>
    </row>
    <row r="97" spans="1:20" ht="15" customHeight="1">
      <c r="A97" s="51">
        <v>166966</v>
      </c>
      <c r="B97" s="51" t="s">
        <v>77</v>
      </c>
      <c r="C97" s="25" t="s">
        <v>185</v>
      </c>
      <c r="D97" s="51"/>
      <c r="E97" s="51"/>
      <c r="F97" s="51" t="s">
        <v>381</v>
      </c>
      <c r="G97" s="51">
        <f t="shared" si="29"/>
        <v>0</v>
      </c>
      <c r="H97" s="51">
        <f t="shared" si="30"/>
        <v>0</v>
      </c>
      <c r="I97" s="51">
        <f t="shared" si="31"/>
        <v>0</v>
      </c>
      <c r="J97" s="51">
        <v>0</v>
      </c>
      <c r="K97" s="49" t="s">
        <v>19</v>
      </c>
      <c r="L97" s="50">
        <f t="shared" si="34"/>
        <v>0</v>
      </c>
      <c r="M97" s="50">
        <f t="shared" si="35"/>
        <v>0</v>
      </c>
      <c r="N97" s="50">
        <f t="shared" si="32"/>
        <v>0</v>
      </c>
      <c r="O97" s="50">
        <f t="shared" si="33"/>
        <v>0</v>
      </c>
      <c r="P97" s="1" t="s">
        <v>180</v>
      </c>
      <c r="Q97" s="50">
        <f t="shared" si="36"/>
        <v>0</v>
      </c>
      <c r="R97" s="50">
        <f t="shared" si="43"/>
        <v>0</v>
      </c>
      <c r="S97" s="50">
        <f t="shared" si="44"/>
        <v>0</v>
      </c>
      <c r="T97" s="50">
        <f t="shared" si="45"/>
        <v>0</v>
      </c>
    </row>
    <row r="98" spans="1:20" ht="15" customHeight="1">
      <c r="A98" s="51">
        <v>166966</v>
      </c>
      <c r="B98" s="51" t="s">
        <v>77</v>
      </c>
      <c r="C98" s="25" t="s">
        <v>186</v>
      </c>
      <c r="D98" s="51" t="s">
        <v>46</v>
      </c>
      <c r="E98" s="51" t="s">
        <v>372</v>
      </c>
      <c r="F98" s="51" t="s">
        <v>381</v>
      </c>
      <c r="G98" s="51">
        <f t="shared" si="29"/>
        <v>0</v>
      </c>
      <c r="H98" s="51">
        <f t="shared" si="30"/>
        <v>0</v>
      </c>
      <c r="I98" s="51">
        <f t="shared" si="31"/>
        <v>0</v>
      </c>
      <c r="J98" s="51">
        <v>0</v>
      </c>
      <c r="K98" s="49" t="s">
        <v>19</v>
      </c>
      <c r="L98" s="50">
        <f t="shared" si="34"/>
        <v>0</v>
      </c>
      <c r="M98" s="50">
        <f t="shared" si="35"/>
        <v>0</v>
      </c>
      <c r="N98" s="50">
        <f t="shared" si="32"/>
        <v>0</v>
      </c>
      <c r="O98" s="50">
        <f t="shared" si="33"/>
        <v>0</v>
      </c>
      <c r="P98" s="1" t="s">
        <v>180</v>
      </c>
      <c r="Q98" s="50">
        <f t="shared" si="36"/>
        <v>0</v>
      </c>
      <c r="R98" s="50">
        <f t="shared" si="43"/>
        <v>0</v>
      </c>
      <c r="S98" s="50">
        <f t="shared" si="44"/>
        <v>0</v>
      </c>
      <c r="T98" s="50">
        <f t="shared" si="45"/>
        <v>0</v>
      </c>
    </row>
    <row r="99" spans="1:20" ht="15" customHeight="1">
      <c r="A99" s="51">
        <v>166966</v>
      </c>
      <c r="B99" s="51" t="s">
        <v>77</v>
      </c>
      <c r="C99" s="26" t="s">
        <v>186</v>
      </c>
      <c r="D99" s="51" t="s">
        <v>46</v>
      </c>
      <c r="E99" s="51" t="s">
        <v>372</v>
      </c>
      <c r="F99" s="51" t="s">
        <v>381</v>
      </c>
      <c r="G99" s="51">
        <f aca="true" t="shared" si="46" ref="G99:G130">IF(ISERROR(SEARCH($B99,D99)),0,1)</f>
        <v>0</v>
      </c>
      <c r="H99" s="51">
        <f aca="true" t="shared" si="47" ref="H99:H130">IF(ISERROR(SEARCH($B99,E99)),0,1)</f>
        <v>0</v>
      </c>
      <c r="I99" s="51">
        <f aca="true" t="shared" si="48" ref="I99:I130">IF(ISERROR(SEARCH($B99,F99)),0,1)</f>
        <v>0</v>
      </c>
      <c r="J99" s="51">
        <v>0</v>
      </c>
      <c r="K99" s="49" t="s">
        <v>19</v>
      </c>
      <c r="L99" s="50">
        <f t="shared" si="34"/>
        <v>0</v>
      </c>
      <c r="M99" s="50">
        <f t="shared" si="35"/>
        <v>0</v>
      </c>
      <c r="N99" s="50">
        <f t="shared" si="32"/>
        <v>0</v>
      </c>
      <c r="O99" s="50">
        <f t="shared" si="33"/>
        <v>0</v>
      </c>
      <c r="P99" s="1" t="s">
        <v>180</v>
      </c>
      <c r="Q99" s="50">
        <f t="shared" si="36"/>
        <v>0</v>
      </c>
      <c r="R99" s="50">
        <f t="shared" si="43"/>
        <v>0</v>
      </c>
      <c r="S99" s="50">
        <f t="shared" si="44"/>
        <v>0</v>
      </c>
      <c r="T99" s="50">
        <f t="shared" si="45"/>
        <v>0</v>
      </c>
    </row>
    <row r="100" spans="1:20" ht="15" customHeight="1">
      <c r="A100" s="51">
        <v>166966</v>
      </c>
      <c r="B100" s="51" t="s">
        <v>77</v>
      </c>
      <c r="C100" s="25" t="s">
        <v>188</v>
      </c>
      <c r="D100" s="64" t="s">
        <v>104</v>
      </c>
      <c r="E100" s="51" t="s">
        <v>104</v>
      </c>
      <c r="F100" s="51" t="s">
        <v>381</v>
      </c>
      <c r="G100" s="51">
        <f t="shared" si="46"/>
        <v>0</v>
      </c>
      <c r="H100" s="51">
        <f t="shared" si="47"/>
        <v>0</v>
      </c>
      <c r="I100" s="51">
        <f t="shared" si="48"/>
        <v>0</v>
      </c>
      <c r="J100" s="51">
        <v>0</v>
      </c>
      <c r="K100" s="49" t="s">
        <v>19</v>
      </c>
      <c r="L100" s="50">
        <f t="shared" si="34"/>
        <v>0</v>
      </c>
      <c r="M100" s="50">
        <f t="shared" si="35"/>
        <v>0</v>
      </c>
      <c r="N100" s="50">
        <f t="shared" si="32"/>
        <v>0</v>
      </c>
      <c r="O100" s="50">
        <f t="shared" si="33"/>
        <v>0</v>
      </c>
      <c r="P100" s="1" t="s">
        <v>180</v>
      </c>
      <c r="Q100" s="50">
        <f t="shared" si="36"/>
        <v>0</v>
      </c>
      <c r="R100" s="50">
        <f t="shared" si="43"/>
        <v>0</v>
      </c>
      <c r="S100" s="50">
        <f t="shared" si="44"/>
        <v>0</v>
      </c>
      <c r="T100" s="50">
        <f t="shared" si="45"/>
        <v>0</v>
      </c>
    </row>
    <row r="101" spans="1:20" ht="15" customHeight="1">
      <c r="A101" s="51">
        <v>166966</v>
      </c>
      <c r="B101" s="51" t="s">
        <v>77</v>
      </c>
      <c r="C101" s="25" t="s">
        <v>189</v>
      </c>
      <c r="D101" s="51" t="s">
        <v>46</v>
      </c>
      <c r="E101" s="51" t="s">
        <v>372</v>
      </c>
      <c r="F101" s="51" t="s">
        <v>381</v>
      </c>
      <c r="G101" s="51">
        <f t="shared" si="46"/>
        <v>0</v>
      </c>
      <c r="H101" s="51">
        <f t="shared" si="47"/>
        <v>0</v>
      </c>
      <c r="I101" s="51">
        <f t="shared" si="48"/>
        <v>0</v>
      </c>
      <c r="J101" s="51">
        <v>0</v>
      </c>
      <c r="K101" s="49" t="s">
        <v>19</v>
      </c>
      <c r="L101" s="50">
        <f t="shared" si="34"/>
        <v>0</v>
      </c>
      <c r="M101" s="50">
        <f t="shared" si="35"/>
        <v>0</v>
      </c>
      <c r="N101" s="50">
        <f t="shared" si="32"/>
        <v>0</v>
      </c>
      <c r="O101" s="50">
        <f t="shared" si="33"/>
        <v>0</v>
      </c>
      <c r="P101" s="1" t="s">
        <v>180</v>
      </c>
      <c r="Q101" s="50">
        <f t="shared" si="36"/>
        <v>0</v>
      </c>
      <c r="R101" s="50">
        <f t="shared" si="43"/>
        <v>0</v>
      </c>
      <c r="S101" s="50">
        <f t="shared" si="44"/>
        <v>0</v>
      </c>
      <c r="T101" s="50">
        <f t="shared" si="45"/>
        <v>0</v>
      </c>
    </row>
    <row r="102" spans="1:20" ht="15" customHeight="1">
      <c r="A102" s="51">
        <v>166966</v>
      </c>
      <c r="B102" s="51" t="s">
        <v>77</v>
      </c>
      <c r="C102" s="25" t="s">
        <v>190</v>
      </c>
      <c r="D102" s="64" t="s">
        <v>183</v>
      </c>
      <c r="E102" s="51" t="s">
        <v>383</v>
      </c>
      <c r="F102" s="51" t="s">
        <v>381</v>
      </c>
      <c r="G102" s="51">
        <f t="shared" si="46"/>
        <v>0</v>
      </c>
      <c r="H102" s="51">
        <f t="shared" si="47"/>
        <v>0</v>
      </c>
      <c r="I102" s="51">
        <f t="shared" si="48"/>
        <v>0</v>
      </c>
      <c r="J102" s="51">
        <v>0</v>
      </c>
      <c r="K102" s="49" t="s">
        <v>19</v>
      </c>
      <c r="L102" s="50">
        <f t="shared" si="34"/>
        <v>0</v>
      </c>
      <c r="M102" s="50">
        <f t="shared" si="35"/>
        <v>0</v>
      </c>
      <c r="N102" s="50">
        <f t="shared" si="32"/>
        <v>0</v>
      </c>
      <c r="O102" s="50">
        <f t="shared" si="33"/>
        <v>0</v>
      </c>
      <c r="P102" s="1" t="s">
        <v>180</v>
      </c>
      <c r="Q102" s="50">
        <f t="shared" si="36"/>
        <v>0</v>
      </c>
      <c r="R102" s="50">
        <f t="shared" si="43"/>
        <v>0</v>
      </c>
      <c r="S102" s="50">
        <f t="shared" si="44"/>
        <v>0</v>
      </c>
      <c r="T102" s="50">
        <f t="shared" si="45"/>
        <v>0</v>
      </c>
    </row>
    <row r="103" spans="1:20" ht="15" customHeight="1">
      <c r="A103" s="51">
        <v>167009</v>
      </c>
      <c r="B103" s="51" t="s">
        <v>163</v>
      </c>
      <c r="C103" s="27" t="s">
        <v>191</v>
      </c>
      <c r="D103" s="51" t="s">
        <v>332</v>
      </c>
      <c r="E103" s="51" t="s">
        <v>396</v>
      </c>
      <c r="F103" s="51" t="s">
        <v>381</v>
      </c>
      <c r="G103" s="51">
        <f t="shared" si="46"/>
        <v>0</v>
      </c>
      <c r="H103" s="51">
        <f t="shared" si="47"/>
        <v>1</v>
      </c>
      <c r="I103" s="51">
        <f t="shared" si="48"/>
        <v>1</v>
      </c>
      <c r="J103" s="51">
        <v>1</v>
      </c>
      <c r="K103" s="49" t="s">
        <v>19</v>
      </c>
      <c r="L103" s="50">
        <f t="shared" si="34"/>
        <v>1</v>
      </c>
      <c r="M103" s="50">
        <f t="shared" si="35"/>
        <v>1</v>
      </c>
      <c r="N103" s="50">
        <f t="shared" si="32"/>
        <v>1</v>
      </c>
      <c r="O103" s="50">
        <f t="shared" si="33"/>
        <v>1</v>
      </c>
      <c r="P103" s="1" t="s">
        <v>193</v>
      </c>
      <c r="Q103" s="50">
        <f t="shared" si="36"/>
        <v>0</v>
      </c>
      <c r="R103" s="50">
        <f>IF(ISERROR(SEARCH($B103,P103)),0,1)</f>
        <v>0</v>
      </c>
      <c r="S103" s="50">
        <f>IF(ISERROR(SEARCH($B103,P103)),0,1)</f>
        <v>0</v>
      </c>
      <c r="T103" s="50">
        <f>INT(OR(Q103,R103,S103))</f>
        <v>0</v>
      </c>
    </row>
    <row r="104" spans="1:20" ht="15" customHeight="1">
      <c r="A104" s="51">
        <v>167009</v>
      </c>
      <c r="B104" s="51" t="s">
        <v>163</v>
      </c>
      <c r="C104" s="27" t="s">
        <v>194</v>
      </c>
      <c r="D104" s="51"/>
      <c r="E104" s="51" t="s">
        <v>406</v>
      </c>
      <c r="F104" s="51" t="s">
        <v>381</v>
      </c>
      <c r="G104" s="51">
        <f t="shared" si="46"/>
        <v>0</v>
      </c>
      <c r="H104" s="51">
        <f t="shared" si="47"/>
        <v>1</v>
      </c>
      <c r="I104" s="51">
        <f t="shared" si="48"/>
        <v>1</v>
      </c>
      <c r="J104" s="51">
        <v>1</v>
      </c>
      <c r="K104" s="49" t="s">
        <v>19</v>
      </c>
      <c r="L104" s="50">
        <f t="shared" si="34"/>
        <v>1</v>
      </c>
      <c r="M104" s="50">
        <f t="shared" si="35"/>
        <v>1</v>
      </c>
      <c r="N104" s="50">
        <f t="shared" si="32"/>
        <v>1</v>
      </c>
      <c r="O104" s="50">
        <f t="shared" si="33"/>
        <v>1</v>
      </c>
      <c r="P104" s="1" t="s">
        <v>193</v>
      </c>
      <c r="Q104" s="50">
        <f t="shared" si="36"/>
        <v>0</v>
      </c>
      <c r="R104" s="50">
        <f aca="true" t="shared" si="49" ref="R104:R112">IF(ISERROR(SEARCH($B104,P104)),0,1)</f>
        <v>0</v>
      </c>
      <c r="S104" s="50">
        <f aca="true" t="shared" si="50" ref="S104:S112">IF(ISERROR(SEARCH($B104,P104)),0,1)</f>
        <v>0</v>
      </c>
      <c r="T104" s="50">
        <f aca="true" t="shared" si="51" ref="T104:T112">INT(OR(Q104,R104,S104))</f>
        <v>0</v>
      </c>
    </row>
    <row r="105" spans="1:20" ht="15" customHeight="1">
      <c r="A105" s="51">
        <v>167009</v>
      </c>
      <c r="B105" s="51" t="s">
        <v>163</v>
      </c>
      <c r="C105" s="28" t="s">
        <v>196</v>
      </c>
      <c r="D105" s="51" t="s">
        <v>334</v>
      </c>
      <c r="E105" s="51" t="s">
        <v>406</v>
      </c>
      <c r="F105" s="51" t="s">
        <v>381</v>
      </c>
      <c r="G105" s="51">
        <f t="shared" si="46"/>
        <v>1</v>
      </c>
      <c r="H105" s="51">
        <f t="shared" si="47"/>
        <v>1</v>
      </c>
      <c r="I105" s="51">
        <f t="shared" si="48"/>
        <v>1</v>
      </c>
      <c r="J105" s="51">
        <v>1</v>
      </c>
      <c r="K105" s="49" t="s">
        <v>19</v>
      </c>
      <c r="L105" s="50">
        <f t="shared" si="34"/>
        <v>1</v>
      </c>
      <c r="M105" s="50">
        <f t="shared" si="35"/>
        <v>1</v>
      </c>
      <c r="N105" s="50">
        <f t="shared" si="32"/>
        <v>1</v>
      </c>
      <c r="O105" s="50">
        <f t="shared" si="33"/>
        <v>1</v>
      </c>
      <c r="P105" s="1" t="s">
        <v>193</v>
      </c>
      <c r="Q105" s="50">
        <f t="shared" si="36"/>
        <v>0</v>
      </c>
      <c r="R105" s="50">
        <f t="shared" si="49"/>
        <v>0</v>
      </c>
      <c r="S105" s="50">
        <f t="shared" si="50"/>
        <v>0</v>
      </c>
      <c r="T105" s="50">
        <f t="shared" si="51"/>
        <v>0</v>
      </c>
    </row>
    <row r="106" spans="1:20" ht="15" customHeight="1">
      <c r="A106" s="51">
        <v>167009</v>
      </c>
      <c r="B106" s="51" t="s">
        <v>163</v>
      </c>
      <c r="C106" s="28" t="s">
        <v>196</v>
      </c>
      <c r="D106" s="51" t="s">
        <v>334</v>
      </c>
      <c r="E106" s="51" t="s">
        <v>406</v>
      </c>
      <c r="F106" s="51" t="s">
        <v>381</v>
      </c>
      <c r="G106" s="51">
        <f t="shared" si="46"/>
        <v>1</v>
      </c>
      <c r="H106" s="51">
        <f t="shared" si="47"/>
        <v>1</v>
      </c>
      <c r="I106" s="51">
        <f t="shared" si="48"/>
        <v>1</v>
      </c>
      <c r="J106" s="51">
        <v>1</v>
      </c>
      <c r="K106" s="49" t="s">
        <v>19</v>
      </c>
      <c r="L106" s="50">
        <f t="shared" si="34"/>
        <v>1</v>
      </c>
      <c r="M106" s="50">
        <f t="shared" si="35"/>
        <v>1</v>
      </c>
      <c r="N106" s="50">
        <f t="shared" si="32"/>
        <v>1</v>
      </c>
      <c r="O106" s="50">
        <f t="shared" si="33"/>
        <v>1</v>
      </c>
      <c r="P106" s="1" t="s">
        <v>193</v>
      </c>
      <c r="Q106" s="50">
        <f t="shared" si="36"/>
        <v>0</v>
      </c>
      <c r="R106" s="50">
        <f t="shared" si="49"/>
        <v>0</v>
      </c>
      <c r="S106" s="50">
        <f t="shared" si="50"/>
        <v>0</v>
      </c>
      <c r="T106" s="50">
        <f t="shared" si="51"/>
        <v>0</v>
      </c>
    </row>
    <row r="107" spans="1:20" ht="15" customHeight="1">
      <c r="A107" s="51">
        <v>167009</v>
      </c>
      <c r="B107" s="51" t="s">
        <v>163</v>
      </c>
      <c r="C107" s="27" t="s">
        <v>198</v>
      </c>
      <c r="D107" s="51" t="s">
        <v>332</v>
      </c>
      <c r="E107" s="51" t="s">
        <v>396</v>
      </c>
      <c r="F107" s="51" t="s">
        <v>381</v>
      </c>
      <c r="G107" s="51">
        <f t="shared" si="46"/>
        <v>0</v>
      </c>
      <c r="H107" s="51">
        <f t="shared" si="47"/>
        <v>1</v>
      </c>
      <c r="I107" s="51">
        <f t="shared" si="48"/>
        <v>1</v>
      </c>
      <c r="J107" s="51">
        <v>1</v>
      </c>
      <c r="K107" s="49" t="s">
        <v>19</v>
      </c>
      <c r="L107" s="50">
        <f t="shared" si="34"/>
        <v>1</v>
      </c>
      <c r="M107" s="50">
        <f t="shared" si="35"/>
        <v>1</v>
      </c>
      <c r="N107" s="50">
        <f t="shared" si="32"/>
        <v>1</v>
      </c>
      <c r="O107" s="50">
        <f t="shared" si="33"/>
        <v>1</v>
      </c>
      <c r="P107" s="1" t="s">
        <v>193</v>
      </c>
      <c r="Q107" s="50">
        <f t="shared" si="36"/>
        <v>0</v>
      </c>
      <c r="R107" s="50">
        <f t="shared" si="49"/>
        <v>0</v>
      </c>
      <c r="S107" s="50">
        <f t="shared" si="50"/>
        <v>0</v>
      </c>
      <c r="T107" s="50">
        <f t="shared" si="51"/>
        <v>0</v>
      </c>
    </row>
    <row r="108" spans="1:20" ht="15" customHeight="1">
      <c r="A108" s="51">
        <v>167009</v>
      </c>
      <c r="B108" s="51" t="s">
        <v>163</v>
      </c>
      <c r="C108" s="27" t="s">
        <v>199</v>
      </c>
      <c r="D108" s="51"/>
      <c r="E108" s="51" t="s">
        <v>396</v>
      </c>
      <c r="F108" s="51" t="s">
        <v>381</v>
      </c>
      <c r="G108" s="51">
        <f t="shared" si="46"/>
        <v>0</v>
      </c>
      <c r="H108" s="51">
        <f t="shared" si="47"/>
        <v>1</v>
      </c>
      <c r="I108" s="51">
        <f t="shared" si="48"/>
        <v>1</v>
      </c>
      <c r="J108" s="51">
        <v>1</v>
      </c>
      <c r="K108" s="49" t="s">
        <v>19</v>
      </c>
      <c r="L108" s="50">
        <f t="shared" si="34"/>
        <v>1</v>
      </c>
      <c r="M108" s="50">
        <f t="shared" si="35"/>
        <v>1</v>
      </c>
      <c r="N108" s="50">
        <f t="shared" si="32"/>
        <v>1</v>
      </c>
      <c r="O108" s="50">
        <f t="shared" si="33"/>
        <v>1</v>
      </c>
      <c r="P108" s="1" t="s">
        <v>193</v>
      </c>
      <c r="Q108" s="50">
        <f t="shared" si="36"/>
        <v>0</v>
      </c>
      <c r="R108" s="50">
        <f t="shared" si="49"/>
        <v>0</v>
      </c>
      <c r="S108" s="50">
        <f t="shared" si="50"/>
        <v>0</v>
      </c>
      <c r="T108" s="50">
        <f t="shared" si="51"/>
        <v>0</v>
      </c>
    </row>
    <row r="109" spans="1:20" ht="15" customHeight="1">
      <c r="A109" s="51">
        <v>167009</v>
      </c>
      <c r="B109" s="51" t="s">
        <v>163</v>
      </c>
      <c r="C109" s="27" t="s">
        <v>200</v>
      </c>
      <c r="D109" s="51" t="s">
        <v>334</v>
      </c>
      <c r="E109" s="51" t="s">
        <v>387</v>
      </c>
      <c r="F109" s="51" t="s">
        <v>381</v>
      </c>
      <c r="G109" s="51">
        <f t="shared" si="46"/>
        <v>1</v>
      </c>
      <c r="H109" s="51">
        <f t="shared" si="47"/>
        <v>1</v>
      </c>
      <c r="I109" s="51">
        <f t="shared" si="48"/>
        <v>1</v>
      </c>
      <c r="J109" s="51">
        <v>1</v>
      </c>
      <c r="K109" s="49" t="s">
        <v>19</v>
      </c>
      <c r="L109" s="50">
        <f t="shared" si="34"/>
        <v>1</v>
      </c>
      <c r="M109" s="50">
        <f t="shared" si="35"/>
        <v>1</v>
      </c>
      <c r="N109" s="50">
        <f t="shared" si="32"/>
        <v>1</v>
      </c>
      <c r="O109" s="50">
        <f t="shared" si="33"/>
        <v>1</v>
      </c>
      <c r="P109" s="1" t="s">
        <v>193</v>
      </c>
      <c r="Q109" s="50">
        <f t="shared" si="36"/>
        <v>0</v>
      </c>
      <c r="R109" s="50">
        <f t="shared" si="49"/>
        <v>0</v>
      </c>
      <c r="S109" s="50">
        <f t="shared" si="50"/>
        <v>0</v>
      </c>
      <c r="T109" s="50">
        <f t="shared" si="51"/>
        <v>0</v>
      </c>
    </row>
    <row r="110" spans="1:20" ht="15" customHeight="1">
      <c r="A110" s="51">
        <v>167009</v>
      </c>
      <c r="B110" s="51" t="s">
        <v>163</v>
      </c>
      <c r="C110" s="27" t="s">
        <v>201</v>
      </c>
      <c r="D110" s="64" t="s">
        <v>407</v>
      </c>
      <c r="E110" s="51" t="s">
        <v>386</v>
      </c>
      <c r="F110" s="51" t="s">
        <v>381</v>
      </c>
      <c r="G110" s="51">
        <f t="shared" si="46"/>
        <v>1</v>
      </c>
      <c r="H110" s="51">
        <f t="shared" si="47"/>
        <v>1</v>
      </c>
      <c r="I110" s="51">
        <f t="shared" si="48"/>
        <v>1</v>
      </c>
      <c r="J110" s="51">
        <v>1</v>
      </c>
      <c r="K110" s="49" t="s">
        <v>19</v>
      </c>
      <c r="L110" s="50">
        <f t="shared" si="34"/>
        <v>1</v>
      </c>
      <c r="M110" s="50">
        <f t="shared" si="35"/>
        <v>1</v>
      </c>
      <c r="N110" s="50">
        <f t="shared" si="32"/>
        <v>1</v>
      </c>
      <c r="O110" s="50">
        <f t="shared" si="33"/>
        <v>1</v>
      </c>
      <c r="P110" s="1" t="s">
        <v>193</v>
      </c>
      <c r="Q110" s="50">
        <f t="shared" si="36"/>
        <v>0</v>
      </c>
      <c r="R110" s="50">
        <f t="shared" si="49"/>
        <v>0</v>
      </c>
      <c r="S110" s="50">
        <f t="shared" si="50"/>
        <v>0</v>
      </c>
      <c r="T110" s="50">
        <f t="shared" si="51"/>
        <v>0</v>
      </c>
    </row>
    <row r="111" spans="1:20" ht="15" customHeight="1">
      <c r="A111" s="51">
        <v>167009</v>
      </c>
      <c r="B111" s="51" t="s">
        <v>163</v>
      </c>
      <c r="C111" s="27" t="s">
        <v>203</v>
      </c>
      <c r="D111" s="51"/>
      <c r="E111" s="51" t="s">
        <v>406</v>
      </c>
      <c r="F111" s="51" t="s">
        <v>381</v>
      </c>
      <c r="G111" s="51">
        <f t="shared" si="46"/>
        <v>0</v>
      </c>
      <c r="H111" s="51">
        <f t="shared" si="47"/>
        <v>1</v>
      </c>
      <c r="I111" s="51">
        <f t="shared" si="48"/>
        <v>1</v>
      </c>
      <c r="J111" s="51">
        <v>1</v>
      </c>
      <c r="K111" s="49" t="s">
        <v>19</v>
      </c>
      <c r="L111" s="50">
        <f t="shared" si="34"/>
        <v>1</v>
      </c>
      <c r="M111" s="50">
        <f t="shared" si="35"/>
        <v>1</v>
      </c>
      <c r="N111" s="50">
        <f t="shared" si="32"/>
        <v>1</v>
      </c>
      <c r="O111" s="50">
        <f t="shared" si="33"/>
        <v>1</v>
      </c>
      <c r="P111" s="1" t="s">
        <v>193</v>
      </c>
      <c r="Q111" s="50">
        <f t="shared" si="36"/>
        <v>0</v>
      </c>
      <c r="R111" s="50">
        <f t="shared" si="49"/>
        <v>0</v>
      </c>
      <c r="S111" s="50">
        <f t="shared" si="50"/>
        <v>0</v>
      </c>
      <c r="T111" s="50">
        <f t="shared" si="51"/>
        <v>0</v>
      </c>
    </row>
    <row r="112" spans="1:20" ht="15" customHeight="1">
      <c r="A112" s="51">
        <v>167009</v>
      </c>
      <c r="B112" s="51" t="s">
        <v>163</v>
      </c>
      <c r="C112" s="27" t="s">
        <v>205</v>
      </c>
      <c r="D112" s="51"/>
      <c r="E112" s="51" t="s">
        <v>387</v>
      </c>
      <c r="F112" s="51" t="s">
        <v>381</v>
      </c>
      <c r="G112" s="51">
        <f t="shared" si="46"/>
        <v>0</v>
      </c>
      <c r="H112" s="51">
        <f t="shared" si="47"/>
        <v>1</v>
      </c>
      <c r="I112" s="51">
        <f t="shared" si="48"/>
        <v>1</v>
      </c>
      <c r="J112" s="51">
        <v>1</v>
      </c>
      <c r="K112" s="49" t="s">
        <v>19</v>
      </c>
      <c r="L112" s="50">
        <f t="shared" si="34"/>
        <v>1</v>
      </c>
      <c r="M112" s="50">
        <f t="shared" si="35"/>
        <v>1</v>
      </c>
      <c r="N112" s="50">
        <f t="shared" si="32"/>
        <v>1</v>
      </c>
      <c r="O112" s="50">
        <f t="shared" si="33"/>
        <v>1</v>
      </c>
      <c r="P112" s="1" t="s">
        <v>193</v>
      </c>
      <c r="Q112" s="50">
        <f t="shared" si="36"/>
        <v>0</v>
      </c>
      <c r="R112" s="50">
        <f t="shared" si="49"/>
        <v>0</v>
      </c>
      <c r="S112" s="50">
        <f t="shared" si="50"/>
        <v>0</v>
      </c>
      <c r="T112" s="50">
        <f t="shared" si="51"/>
        <v>0</v>
      </c>
    </row>
    <row r="113" spans="1:20" ht="15" customHeight="1">
      <c r="A113" s="51">
        <v>167247</v>
      </c>
      <c r="B113" s="51" t="s">
        <v>77</v>
      </c>
      <c r="C113" s="29" t="s">
        <v>206</v>
      </c>
      <c r="D113" s="51"/>
      <c r="E113" s="51" t="s">
        <v>408</v>
      </c>
      <c r="F113" s="51" t="s">
        <v>381</v>
      </c>
      <c r="G113" s="51">
        <f t="shared" si="46"/>
        <v>0</v>
      </c>
      <c r="H113" s="51">
        <f t="shared" si="47"/>
        <v>1</v>
      </c>
      <c r="I113" s="51">
        <f t="shared" si="48"/>
        <v>0</v>
      </c>
      <c r="J113" s="51">
        <v>1</v>
      </c>
      <c r="K113" s="49" t="s">
        <v>19</v>
      </c>
      <c r="L113" s="50">
        <f t="shared" si="34"/>
        <v>0</v>
      </c>
      <c r="M113" s="50">
        <f t="shared" si="35"/>
        <v>0</v>
      </c>
      <c r="N113" s="50">
        <f t="shared" si="32"/>
        <v>0</v>
      </c>
      <c r="O113" s="50">
        <f t="shared" si="33"/>
        <v>0</v>
      </c>
      <c r="P113" s="1" t="s">
        <v>209</v>
      </c>
      <c r="Q113" s="50">
        <f t="shared" si="36"/>
        <v>0</v>
      </c>
      <c r="R113" s="50">
        <f>IF(ISERROR(SEARCH($B113,P113)),0,1)</f>
        <v>0</v>
      </c>
      <c r="S113" s="50">
        <f>IF(ISERROR(SEARCH($B113,P113)),0,1)</f>
        <v>0</v>
      </c>
      <c r="T113" s="50">
        <f>INT(OR(Q113,R113,S113))</f>
        <v>0</v>
      </c>
    </row>
    <row r="114" spans="1:20" ht="15" customHeight="1">
      <c r="A114" s="51">
        <v>167247</v>
      </c>
      <c r="B114" s="51" t="s">
        <v>77</v>
      </c>
      <c r="C114" s="29" t="s">
        <v>210</v>
      </c>
      <c r="D114" s="64"/>
      <c r="E114" s="51" t="s">
        <v>408</v>
      </c>
      <c r="F114" s="51" t="s">
        <v>381</v>
      </c>
      <c r="G114" s="51">
        <f t="shared" si="46"/>
        <v>0</v>
      </c>
      <c r="H114" s="51">
        <f t="shared" si="47"/>
        <v>1</v>
      </c>
      <c r="I114" s="51">
        <f t="shared" si="48"/>
        <v>0</v>
      </c>
      <c r="J114" s="51">
        <v>1</v>
      </c>
      <c r="K114" s="49" t="s">
        <v>19</v>
      </c>
      <c r="L114" s="50">
        <f t="shared" si="34"/>
        <v>0</v>
      </c>
      <c r="M114" s="50">
        <f t="shared" si="35"/>
        <v>0</v>
      </c>
      <c r="N114" s="50">
        <f t="shared" si="32"/>
        <v>0</v>
      </c>
      <c r="O114" s="50">
        <f t="shared" si="33"/>
        <v>0</v>
      </c>
      <c r="P114" s="1" t="s">
        <v>209</v>
      </c>
      <c r="Q114" s="50">
        <f t="shared" si="36"/>
        <v>0</v>
      </c>
      <c r="R114" s="50">
        <f aca="true" t="shared" si="52" ref="R114:R122">IF(ISERROR(SEARCH($B114,P114)),0,1)</f>
        <v>0</v>
      </c>
      <c r="S114" s="50">
        <f aca="true" t="shared" si="53" ref="S114:S122">IF(ISERROR(SEARCH($B114,P114)),0,1)</f>
        <v>0</v>
      </c>
      <c r="T114" s="50">
        <f aca="true" t="shared" si="54" ref="T114:T122">INT(OR(Q114,R114,S114))</f>
        <v>0</v>
      </c>
    </row>
    <row r="115" spans="1:20" ht="15" customHeight="1">
      <c r="A115" s="51">
        <v>167247</v>
      </c>
      <c r="B115" s="51" t="s">
        <v>77</v>
      </c>
      <c r="C115" s="29" t="s">
        <v>212</v>
      </c>
      <c r="D115" s="51" t="s">
        <v>365</v>
      </c>
      <c r="E115" s="51" t="s">
        <v>408</v>
      </c>
      <c r="F115" s="51" t="s">
        <v>381</v>
      </c>
      <c r="G115" s="51">
        <f t="shared" si="46"/>
        <v>0</v>
      </c>
      <c r="H115" s="51">
        <f t="shared" si="47"/>
        <v>1</v>
      </c>
      <c r="I115" s="51">
        <f t="shared" si="48"/>
        <v>0</v>
      </c>
      <c r="J115" s="51">
        <v>1</v>
      </c>
      <c r="K115" s="49" t="s">
        <v>19</v>
      </c>
      <c r="L115" s="50">
        <f t="shared" si="34"/>
        <v>0</v>
      </c>
      <c r="M115" s="50">
        <f t="shared" si="35"/>
        <v>0</v>
      </c>
      <c r="N115" s="50">
        <f t="shared" si="32"/>
        <v>0</v>
      </c>
      <c r="O115" s="50">
        <f t="shared" si="33"/>
        <v>0</v>
      </c>
      <c r="P115" s="1" t="s">
        <v>209</v>
      </c>
      <c r="Q115" s="50">
        <f t="shared" si="36"/>
        <v>0</v>
      </c>
      <c r="R115" s="50">
        <f t="shared" si="52"/>
        <v>0</v>
      </c>
      <c r="S115" s="50">
        <f t="shared" si="53"/>
        <v>0</v>
      </c>
      <c r="T115" s="50">
        <f t="shared" si="54"/>
        <v>0</v>
      </c>
    </row>
    <row r="116" spans="1:20" ht="15" customHeight="1">
      <c r="A116" s="51">
        <v>167247</v>
      </c>
      <c r="B116" s="51" t="s">
        <v>77</v>
      </c>
      <c r="C116" s="29" t="s">
        <v>214</v>
      </c>
      <c r="D116" s="51"/>
      <c r="E116" s="51" t="s">
        <v>408</v>
      </c>
      <c r="F116" s="51" t="s">
        <v>381</v>
      </c>
      <c r="G116" s="51">
        <f t="shared" si="46"/>
        <v>0</v>
      </c>
      <c r="H116" s="51">
        <f t="shared" si="47"/>
        <v>1</v>
      </c>
      <c r="I116" s="51">
        <f t="shared" si="48"/>
        <v>0</v>
      </c>
      <c r="J116" s="51">
        <v>1</v>
      </c>
      <c r="K116" s="49" t="s">
        <v>19</v>
      </c>
      <c r="L116" s="50">
        <f t="shared" si="34"/>
        <v>0</v>
      </c>
      <c r="M116" s="50">
        <f t="shared" si="35"/>
        <v>0</v>
      </c>
      <c r="N116" s="50">
        <f t="shared" si="32"/>
        <v>0</v>
      </c>
      <c r="O116" s="50">
        <f t="shared" si="33"/>
        <v>0</v>
      </c>
      <c r="P116" s="1" t="s">
        <v>209</v>
      </c>
      <c r="Q116" s="50">
        <f t="shared" si="36"/>
        <v>0</v>
      </c>
      <c r="R116" s="50">
        <f t="shared" si="52"/>
        <v>0</v>
      </c>
      <c r="S116" s="50">
        <f t="shared" si="53"/>
        <v>0</v>
      </c>
      <c r="T116" s="50">
        <f t="shared" si="54"/>
        <v>0</v>
      </c>
    </row>
    <row r="117" spans="1:20" ht="15" customHeight="1">
      <c r="A117" s="51">
        <v>167247</v>
      </c>
      <c r="B117" s="51" t="s">
        <v>77</v>
      </c>
      <c r="C117" s="30" t="s">
        <v>186</v>
      </c>
      <c r="D117" s="64" t="s">
        <v>46</v>
      </c>
      <c r="E117" s="51" t="s">
        <v>372</v>
      </c>
      <c r="F117" s="51" t="s">
        <v>381</v>
      </c>
      <c r="G117" s="51">
        <f t="shared" si="46"/>
        <v>0</v>
      </c>
      <c r="H117" s="51">
        <f t="shared" si="47"/>
        <v>0</v>
      </c>
      <c r="I117" s="51">
        <f t="shared" si="48"/>
        <v>0</v>
      </c>
      <c r="J117" s="51">
        <v>0</v>
      </c>
      <c r="K117" s="49" t="s">
        <v>19</v>
      </c>
      <c r="L117" s="50">
        <f t="shared" si="34"/>
        <v>0</v>
      </c>
      <c r="M117" s="50">
        <f t="shared" si="35"/>
        <v>0</v>
      </c>
      <c r="N117" s="50">
        <f t="shared" si="32"/>
        <v>0</v>
      </c>
      <c r="O117" s="50">
        <f t="shared" si="33"/>
        <v>0</v>
      </c>
      <c r="P117" s="1" t="s">
        <v>209</v>
      </c>
      <c r="Q117" s="50">
        <f t="shared" si="36"/>
        <v>0</v>
      </c>
      <c r="R117" s="50">
        <f t="shared" si="52"/>
        <v>0</v>
      </c>
      <c r="S117" s="50">
        <f t="shared" si="53"/>
        <v>0</v>
      </c>
      <c r="T117" s="50">
        <f t="shared" si="54"/>
        <v>0</v>
      </c>
    </row>
    <row r="118" spans="1:20" ht="15" customHeight="1">
      <c r="A118" s="51">
        <v>167247</v>
      </c>
      <c r="B118" s="51" t="s">
        <v>77</v>
      </c>
      <c r="C118" s="30" t="s">
        <v>186</v>
      </c>
      <c r="D118" s="64" t="s">
        <v>46</v>
      </c>
      <c r="E118" s="51" t="s">
        <v>372</v>
      </c>
      <c r="F118" s="51" t="s">
        <v>381</v>
      </c>
      <c r="G118" s="51">
        <f t="shared" si="46"/>
        <v>0</v>
      </c>
      <c r="H118" s="51">
        <f t="shared" si="47"/>
        <v>0</v>
      </c>
      <c r="I118" s="51">
        <f t="shared" si="48"/>
        <v>0</v>
      </c>
      <c r="J118" s="51">
        <v>0</v>
      </c>
      <c r="K118" s="49" t="s">
        <v>19</v>
      </c>
      <c r="L118" s="50">
        <f t="shared" si="34"/>
        <v>0</v>
      </c>
      <c r="M118" s="50">
        <f t="shared" si="35"/>
        <v>0</v>
      </c>
      <c r="N118" s="50">
        <f t="shared" si="32"/>
        <v>0</v>
      </c>
      <c r="O118" s="50">
        <f t="shared" si="33"/>
        <v>0</v>
      </c>
      <c r="P118" s="1" t="s">
        <v>209</v>
      </c>
      <c r="Q118" s="50">
        <f t="shared" si="36"/>
        <v>0</v>
      </c>
      <c r="R118" s="50">
        <f t="shared" si="52"/>
        <v>0</v>
      </c>
      <c r="S118" s="50">
        <f t="shared" si="53"/>
        <v>0</v>
      </c>
      <c r="T118" s="50">
        <f t="shared" si="54"/>
        <v>0</v>
      </c>
    </row>
    <row r="119" spans="1:20" ht="15" customHeight="1">
      <c r="A119" s="51">
        <v>167247</v>
      </c>
      <c r="B119" s="51" t="s">
        <v>77</v>
      </c>
      <c r="C119" s="30" t="s">
        <v>186</v>
      </c>
      <c r="D119" s="64" t="s">
        <v>46</v>
      </c>
      <c r="E119" s="51" t="s">
        <v>372</v>
      </c>
      <c r="F119" s="51" t="s">
        <v>381</v>
      </c>
      <c r="G119" s="51">
        <f t="shared" si="46"/>
        <v>0</v>
      </c>
      <c r="H119" s="51">
        <f t="shared" si="47"/>
        <v>0</v>
      </c>
      <c r="I119" s="51">
        <f t="shared" si="48"/>
        <v>0</v>
      </c>
      <c r="J119" s="51">
        <v>0</v>
      </c>
      <c r="K119" s="49" t="s">
        <v>19</v>
      </c>
      <c r="L119" s="50">
        <f t="shared" si="34"/>
        <v>0</v>
      </c>
      <c r="M119" s="50">
        <f t="shared" si="35"/>
        <v>0</v>
      </c>
      <c r="N119" s="50">
        <f t="shared" si="32"/>
        <v>0</v>
      </c>
      <c r="O119" s="50">
        <f t="shared" si="33"/>
        <v>0</v>
      </c>
      <c r="P119" s="1" t="s">
        <v>209</v>
      </c>
      <c r="Q119" s="50">
        <f t="shared" si="36"/>
        <v>0</v>
      </c>
      <c r="R119" s="50">
        <f t="shared" si="52"/>
        <v>0</v>
      </c>
      <c r="S119" s="50">
        <f t="shared" si="53"/>
        <v>0</v>
      </c>
      <c r="T119" s="50">
        <f t="shared" si="54"/>
        <v>0</v>
      </c>
    </row>
    <row r="120" spans="1:20" ht="15" customHeight="1">
      <c r="A120" s="51">
        <v>167247</v>
      </c>
      <c r="B120" s="51" t="s">
        <v>77</v>
      </c>
      <c r="C120" s="29" t="s">
        <v>215</v>
      </c>
      <c r="D120" s="51"/>
      <c r="E120" s="51"/>
      <c r="F120" s="51" t="s">
        <v>381</v>
      </c>
      <c r="G120" s="51">
        <f t="shared" si="46"/>
        <v>0</v>
      </c>
      <c r="H120" s="51">
        <f t="shared" si="47"/>
        <v>0</v>
      </c>
      <c r="I120" s="51">
        <f t="shared" si="48"/>
        <v>0</v>
      </c>
      <c r="J120" s="51">
        <v>0</v>
      </c>
      <c r="K120" s="49" t="s">
        <v>19</v>
      </c>
      <c r="L120" s="50">
        <f t="shared" si="34"/>
        <v>0</v>
      </c>
      <c r="M120" s="50">
        <f t="shared" si="35"/>
        <v>0</v>
      </c>
      <c r="N120" s="50">
        <f t="shared" si="32"/>
        <v>0</v>
      </c>
      <c r="O120" s="50">
        <f t="shared" si="33"/>
        <v>0</v>
      </c>
      <c r="P120" s="1" t="s">
        <v>209</v>
      </c>
      <c r="Q120" s="50">
        <f t="shared" si="36"/>
        <v>0</v>
      </c>
      <c r="R120" s="50">
        <f t="shared" si="52"/>
        <v>0</v>
      </c>
      <c r="S120" s="50">
        <f t="shared" si="53"/>
        <v>0</v>
      </c>
      <c r="T120" s="50">
        <f t="shared" si="54"/>
        <v>0</v>
      </c>
    </row>
    <row r="121" spans="1:20" ht="15" customHeight="1">
      <c r="A121" s="51">
        <v>167247</v>
      </c>
      <c r="B121" s="51" t="s">
        <v>77</v>
      </c>
      <c r="C121" s="30" t="s">
        <v>186</v>
      </c>
      <c r="D121" s="64" t="s">
        <v>46</v>
      </c>
      <c r="E121" s="51" t="s">
        <v>372</v>
      </c>
      <c r="F121" s="51" t="s">
        <v>381</v>
      </c>
      <c r="G121" s="51">
        <f t="shared" si="46"/>
        <v>0</v>
      </c>
      <c r="H121" s="51">
        <f t="shared" si="47"/>
        <v>0</v>
      </c>
      <c r="I121" s="51">
        <f t="shared" si="48"/>
        <v>0</v>
      </c>
      <c r="J121" s="51">
        <v>0</v>
      </c>
      <c r="K121" s="49" t="s">
        <v>19</v>
      </c>
      <c r="L121" s="50">
        <f t="shared" si="34"/>
        <v>0</v>
      </c>
      <c r="M121" s="50">
        <f t="shared" si="35"/>
        <v>0</v>
      </c>
      <c r="N121" s="50">
        <f t="shared" si="32"/>
        <v>0</v>
      </c>
      <c r="O121" s="50">
        <f t="shared" si="33"/>
        <v>0</v>
      </c>
      <c r="P121" s="1" t="s">
        <v>209</v>
      </c>
      <c r="Q121" s="50">
        <f t="shared" si="36"/>
        <v>0</v>
      </c>
      <c r="R121" s="50">
        <f t="shared" si="52"/>
        <v>0</v>
      </c>
      <c r="S121" s="50">
        <f t="shared" si="53"/>
        <v>0</v>
      </c>
      <c r="T121" s="50">
        <f t="shared" si="54"/>
        <v>0</v>
      </c>
    </row>
    <row r="122" spans="1:20" ht="15" customHeight="1">
      <c r="A122" s="51">
        <v>167247</v>
      </c>
      <c r="B122" s="51" t="s">
        <v>77</v>
      </c>
      <c r="C122" s="30" t="s">
        <v>186</v>
      </c>
      <c r="D122" s="64" t="s">
        <v>46</v>
      </c>
      <c r="E122" s="51" t="s">
        <v>372</v>
      </c>
      <c r="F122" s="51" t="s">
        <v>381</v>
      </c>
      <c r="G122" s="51">
        <f t="shared" si="46"/>
        <v>0</v>
      </c>
      <c r="H122" s="51">
        <f t="shared" si="47"/>
        <v>0</v>
      </c>
      <c r="I122" s="51">
        <f t="shared" si="48"/>
        <v>0</v>
      </c>
      <c r="J122" s="51">
        <v>0</v>
      </c>
      <c r="K122" s="49" t="s">
        <v>19</v>
      </c>
      <c r="L122" s="50">
        <f t="shared" si="34"/>
        <v>0</v>
      </c>
      <c r="M122" s="50">
        <f t="shared" si="35"/>
        <v>0</v>
      </c>
      <c r="N122" s="50">
        <f t="shared" si="32"/>
        <v>0</v>
      </c>
      <c r="O122" s="50">
        <f t="shared" si="33"/>
        <v>0</v>
      </c>
      <c r="P122" s="1" t="s">
        <v>209</v>
      </c>
      <c r="Q122" s="50">
        <f t="shared" si="36"/>
        <v>0</v>
      </c>
      <c r="R122" s="50">
        <f t="shared" si="52"/>
        <v>0</v>
      </c>
      <c r="S122" s="50">
        <f t="shared" si="53"/>
        <v>0</v>
      </c>
      <c r="T122" s="50">
        <f t="shared" si="54"/>
        <v>0</v>
      </c>
    </row>
    <row r="123" spans="1:20" ht="15" customHeight="1">
      <c r="A123" s="51">
        <v>169696</v>
      </c>
      <c r="B123" s="51" t="s">
        <v>75</v>
      </c>
      <c r="C123" s="31" t="s">
        <v>217</v>
      </c>
      <c r="D123" s="51"/>
      <c r="E123" s="51" t="s">
        <v>396</v>
      </c>
      <c r="F123" s="51" t="s">
        <v>381</v>
      </c>
      <c r="G123" s="51">
        <f t="shared" si="46"/>
        <v>0</v>
      </c>
      <c r="H123" s="51">
        <f t="shared" si="47"/>
        <v>0</v>
      </c>
      <c r="I123" s="51">
        <f t="shared" si="48"/>
        <v>1</v>
      </c>
      <c r="J123" s="51">
        <v>1</v>
      </c>
      <c r="K123" s="49" t="s">
        <v>19</v>
      </c>
      <c r="L123" s="50">
        <f t="shared" si="34"/>
        <v>1</v>
      </c>
      <c r="M123" s="50">
        <f t="shared" si="35"/>
        <v>1</v>
      </c>
      <c r="N123" s="50">
        <f t="shared" si="32"/>
        <v>1</v>
      </c>
      <c r="O123" s="50">
        <f t="shared" si="33"/>
        <v>1</v>
      </c>
      <c r="P123" s="1" t="s">
        <v>218</v>
      </c>
      <c r="Q123" s="50">
        <f t="shared" si="36"/>
        <v>0</v>
      </c>
      <c r="R123" s="50">
        <f>IF(ISERROR(SEARCH($B123,P123)),0,1)</f>
        <v>0</v>
      </c>
      <c r="S123" s="50">
        <f>IF(ISERROR(SEARCH($B123,P123)),0,1)</f>
        <v>0</v>
      </c>
      <c r="T123" s="50">
        <f>INT(OR(Q123,R123,S123))</f>
        <v>0</v>
      </c>
    </row>
    <row r="124" spans="1:20" ht="15" customHeight="1">
      <c r="A124" s="51">
        <v>169696</v>
      </c>
      <c r="B124" s="51" t="s">
        <v>75</v>
      </c>
      <c r="C124" s="31" t="s">
        <v>219</v>
      </c>
      <c r="D124" s="51"/>
      <c r="E124" s="51" t="s">
        <v>387</v>
      </c>
      <c r="F124" s="51" t="s">
        <v>381</v>
      </c>
      <c r="G124" s="51">
        <f t="shared" si="46"/>
        <v>0</v>
      </c>
      <c r="H124" s="51">
        <f t="shared" si="47"/>
        <v>1</v>
      </c>
      <c r="I124" s="51">
        <f t="shared" si="48"/>
        <v>1</v>
      </c>
      <c r="J124" s="51">
        <v>1</v>
      </c>
      <c r="K124" s="49" t="s">
        <v>19</v>
      </c>
      <c r="L124" s="50">
        <f t="shared" si="34"/>
        <v>1</v>
      </c>
      <c r="M124" s="50">
        <f t="shared" si="35"/>
        <v>1</v>
      </c>
      <c r="N124" s="50">
        <f t="shared" si="32"/>
        <v>1</v>
      </c>
      <c r="O124" s="50">
        <f t="shared" si="33"/>
        <v>1</v>
      </c>
      <c r="P124" s="1" t="s">
        <v>218</v>
      </c>
      <c r="Q124" s="50">
        <f t="shared" si="36"/>
        <v>0</v>
      </c>
      <c r="R124" s="50">
        <f aca="true" t="shared" si="55" ref="R124:R132">IF(ISERROR(SEARCH($B124,P124)),0,1)</f>
        <v>0</v>
      </c>
      <c r="S124" s="50">
        <f aca="true" t="shared" si="56" ref="S124:S132">IF(ISERROR(SEARCH($B124,P124)),0,1)</f>
        <v>0</v>
      </c>
      <c r="T124" s="50">
        <f aca="true" t="shared" si="57" ref="T124:T132">INT(OR(Q124,R124,S124))</f>
        <v>0</v>
      </c>
    </row>
    <row r="125" spans="1:20" ht="15" customHeight="1">
      <c r="A125" s="51">
        <v>169696</v>
      </c>
      <c r="B125" s="51" t="s">
        <v>75</v>
      </c>
      <c r="C125" s="31" t="s">
        <v>220</v>
      </c>
      <c r="D125" s="51"/>
      <c r="E125" s="51" t="s">
        <v>387</v>
      </c>
      <c r="F125" s="51" t="s">
        <v>381</v>
      </c>
      <c r="G125" s="51">
        <f t="shared" si="46"/>
        <v>0</v>
      </c>
      <c r="H125" s="51">
        <f t="shared" si="47"/>
        <v>1</v>
      </c>
      <c r="I125" s="51">
        <f t="shared" si="48"/>
        <v>1</v>
      </c>
      <c r="J125" s="51">
        <v>1</v>
      </c>
      <c r="K125" s="49" t="s">
        <v>19</v>
      </c>
      <c r="L125" s="50">
        <f t="shared" si="34"/>
        <v>1</v>
      </c>
      <c r="M125" s="50">
        <f t="shared" si="35"/>
        <v>1</v>
      </c>
      <c r="N125" s="50">
        <f t="shared" si="32"/>
        <v>1</v>
      </c>
      <c r="O125" s="50">
        <f t="shared" si="33"/>
        <v>1</v>
      </c>
      <c r="P125" s="1" t="s">
        <v>218</v>
      </c>
      <c r="Q125" s="50">
        <f t="shared" si="36"/>
        <v>0</v>
      </c>
      <c r="R125" s="50">
        <f t="shared" si="55"/>
        <v>0</v>
      </c>
      <c r="S125" s="50">
        <f t="shared" si="56"/>
        <v>0</v>
      </c>
      <c r="T125" s="50">
        <f t="shared" si="57"/>
        <v>0</v>
      </c>
    </row>
    <row r="126" spans="1:20" ht="15" customHeight="1">
      <c r="A126" s="51">
        <v>169696</v>
      </c>
      <c r="B126" s="51" t="s">
        <v>75</v>
      </c>
      <c r="C126" s="31" t="s">
        <v>221</v>
      </c>
      <c r="D126" s="51" t="s">
        <v>409</v>
      </c>
      <c r="E126" s="51" t="s">
        <v>396</v>
      </c>
      <c r="F126" s="51" t="s">
        <v>381</v>
      </c>
      <c r="G126" s="51">
        <f t="shared" si="46"/>
        <v>0</v>
      </c>
      <c r="H126" s="51">
        <f t="shared" si="47"/>
        <v>0</v>
      </c>
      <c r="I126" s="51">
        <f t="shared" si="48"/>
        <v>1</v>
      </c>
      <c r="J126" s="51">
        <v>1</v>
      </c>
      <c r="K126" s="49" t="s">
        <v>19</v>
      </c>
      <c r="L126" s="50">
        <f t="shared" si="34"/>
        <v>1</v>
      </c>
      <c r="M126" s="50">
        <f t="shared" si="35"/>
        <v>1</v>
      </c>
      <c r="N126" s="50">
        <f t="shared" si="32"/>
        <v>1</v>
      </c>
      <c r="O126" s="50">
        <f t="shared" si="33"/>
        <v>1</v>
      </c>
      <c r="P126" s="1" t="s">
        <v>218</v>
      </c>
      <c r="Q126" s="50">
        <f t="shared" si="36"/>
        <v>0</v>
      </c>
      <c r="R126" s="50">
        <f t="shared" si="55"/>
        <v>0</v>
      </c>
      <c r="S126" s="50">
        <f t="shared" si="56"/>
        <v>0</v>
      </c>
      <c r="T126" s="50">
        <f t="shared" si="57"/>
        <v>0</v>
      </c>
    </row>
    <row r="127" spans="1:20" ht="15" customHeight="1">
      <c r="A127" s="51">
        <v>169696</v>
      </c>
      <c r="B127" s="51" t="s">
        <v>75</v>
      </c>
      <c r="C127" s="31" t="s">
        <v>223</v>
      </c>
      <c r="D127" s="51"/>
      <c r="E127" s="51" t="s">
        <v>387</v>
      </c>
      <c r="F127" s="51" t="s">
        <v>381</v>
      </c>
      <c r="G127" s="51">
        <f t="shared" si="46"/>
        <v>0</v>
      </c>
      <c r="H127" s="51">
        <f t="shared" si="47"/>
        <v>1</v>
      </c>
      <c r="I127" s="51">
        <f t="shared" si="48"/>
        <v>1</v>
      </c>
      <c r="J127" s="51">
        <v>1</v>
      </c>
      <c r="K127" s="49" t="s">
        <v>19</v>
      </c>
      <c r="L127" s="50">
        <f t="shared" si="34"/>
        <v>1</v>
      </c>
      <c r="M127" s="50">
        <f t="shared" si="35"/>
        <v>1</v>
      </c>
      <c r="N127" s="50">
        <f t="shared" si="32"/>
        <v>1</v>
      </c>
      <c r="O127" s="50">
        <f t="shared" si="33"/>
        <v>1</v>
      </c>
      <c r="P127" s="1" t="s">
        <v>218</v>
      </c>
      <c r="Q127" s="50">
        <f t="shared" si="36"/>
        <v>0</v>
      </c>
      <c r="R127" s="50">
        <f t="shared" si="55"/>
        <v>0</v>
      </c>
      <c r="S127" s="50">
        <f t="shared" si="56"/>
        <v>0</v>
      </c>
      <c r="T127" s="50">
        <f t="shared" si="57"/>
        <v>0</v>
      </c>
    </row>
    <row r="128" spans="1:20" ht="15" customHeight="1">
      <c r="A128" s="51">
        <v>169696</v>
      </c>
      <c r="B128" s="51" t="s">
        <v>75</v>
      </c>
      <c r="C128" s="31" t="s">
        <v>224</v>
      </c>
      <c r="D128" s="51"/>
      <c r="E128" s="51" t="s">
        <v>387</v>
      </c>
      <c r="F128" s="51" t="s">
        <v>381</v>
      </c>
      <c r="G128" s="51">
        <f t="shared" si="46"/>
        <v>0</v>
      </c>
      <c r="H128" s="51">
        <f t="shared" si="47"/>
        <v>1</v>
      </c>
      <c r="I128" s="51">
        <f t="shared" si="48"/>
        <v>1</v>
      </c>
      <c r="J128" s="51">
        <v>1</v>
      </c>
      <c r="K128" s="49" t="s">
        <v>19</v>
      </c>
      <c r="L128" s="50">
        <f t="shared" si="34"/>
        <v>1</v>
      </c>
      <c r="M128" s="50">
        <f t="shared" si="35"/>
        <v>1</v>
      </c>
      <c r="N128" s="50">
        <f t="shared" si="32"/>
        <v>1</v>
      </c>
      <c r="O128" s="50">
        <f t="shared" si="33"/>
        <v>1</v>
      </c>
      <c r="P128" s="1" t="s">
        <v>218</v>
      </c>
      <c r="Q128" s="50">
        <f t="shared" si="36"/>
        <v>0</v>
      </c>
      <c r="R128" s="50">
        <f t="shared" si="55"/>
        <v>0</v>
      </c>
      <c r="S128" s="50">
        <f t="shared" si="56"/>
        <v>0</v>
      </c>
      <c r="T128" s="50">
        <f t="shared" si="57"/>
        <v>0</v>
      </c>
    </row>
    <row r="129" spans="1:20" ht="15" customHeight="1">
      <c r="A129" s="51">
        <v>169696</v>
      </c>
      <c r="B129" s="51" t="s">
        <v>75</v>
      </c>
      <c r="C129" s="31" t="s">
        <v>225</v>
      </c>
      <c r="D129" s="51"/>
      <c r="E129" s="51" t="s">
        <v>387</v>
      </c>
      <c r="F129" s="51" t="s">
        <v>381</v>
      </c>
      <c r="G129" s="51">
        <f t="shared" si="46"/>
        <v>0</v>
      </c>
      <c r="H129" s="51">
        <f t="shared" si="47"/>
        <v>1</v>
      </c>
      <c r="I129" s="51">
        <f t="shared" si="48"/>
        <v>1</v>
      </c>
      <c r="J129" s="51">
        <v>1</v>
      </c>
      <c r="K129" s="49" t="s">
        <v>19</v>
      </c>
      <c r="L129" s="50">
        <f t="shared" si="34"/>
        <v>1</v>
      </c>
      <c r="M129" s="50">
        <f t="shared" si="35"/>
        <v>1</v>
      </c>
      <c r="N129" s="50">
        <f t="shared" si="32"/>
        <v>1</v>
      </c>
      <c r="O129" s="50">
        <f t="shared" si="33"/>
        <v>1</v>
      </c>
      <c r="P129" s="1" t="s">
        <v>218</v>
      </c>
      <c r="Q129" s="50">
        <f t="shared" si="36"/>
        <v>0</v>
      </c>
      <c r="R129" s="50">
        <f t="shared" si="55"/>
        <v>0</v>
      </c>
      <c r="S129" s="50">
        <f t="shared" si="56"/>
        <v>0</v>
      </c>
      <c r="T129" s="50">
        <f t="shared" si="57"/>
        <v>0</v>
      </c>
    </row>
    <row r="130" spans="1:20" ht="15" customHeight="1">
      <c r="A130" s="51">
        <v>169696</v>
      </c>
      <c r="B130" s="51" t="s">
        <v>75</v>
      </c>
      <c r="C130" s="31" t="s">
        <v>226</v>
      </c>
      <c r="D130" s="51"/>
      <c r="E130" s="51" t="s">
        <v>387</v>
      </c>
      <c r="F130" s="51" t="s">
        <v>381</v>
      </c>
      <c r="G130" s="51">
        <f t="shared" si="46"/>
        <v>0</v>
      </c>
      <c r="H130" s="51">
        <f t="shared" si="47"/>
        <v>1</v>
      </c>
      <c r="I130" s="51">
        <f t="shared" si="48"/>
        <v>1</v>
      </c>
      <c r="J130" s="51">
        <v>1</v>
      </c>
      <c r="K130" s="49" t="s">
        <v>19</v>
      </c>
      <c r="L130" s="50">
        <f t="shared" si="34"/>
        <v>1</v>
      </c>
      <c r="M130" s="50">
        <f t="shared" si="35"/>
        <v>1</v>
      </c>
      <c r="N130" s="50">
        <f t="shared" si="32"/>
        <v>1</v>
      </c>
      <c r="O130" s="50">
        <f t="shared" si="33"/>
        <v>1</v>
      </c>
      <c r="P130" s="1" t="s">
        <v>218</v>
      </c>
      <c r="Q130" s="50">
        <f t="shared" si="36"/>
        <v>0</v>
      </c>
      <c r="R130" s="50">
        <f t="shared" si="55"/>
        <v>0</v>
      </c>
      <c r="S130" s="50">
        <f t="shared" si="56"/>
        <v>0</v>
      </c>
      <c r="T130" s="50">
        <f t="shared" si="57"/>
        <v>0</v>
      </c>
    </row>
    <row r="131" spans="1:20" ht="15" customHeight="1">
      <c r="A131" s="51">
        <v>169696</v>
      </c>
      <c r="B131" s="51" t="s">
        <v>75</v>
      </c>
      <c r="C131" s="31" t="s">
        <v>227</v>
      </c>
      <c r="D131" s="51" t="s">
        <v>375</v>
      </c>
      <c r="E131" s="51" t="s">
        <v>396</v>
      </c>
      <c r="F131" s="51" t="s">
        <v>381</v>
      </c>
      <c r="G131" s="51">
        <f aca="true" t="shared" si="58" ref="G131:G162">IF(ISERROR(SEARCH($B131,D131)),0,1)</f>
        <v>1</v>
      </c>
      <c r="H131" s="51">
        <f aca="true" t="shared" si="59" ref="H131:H162">IF(ISERROR(SEARCH($B131,E131)),0,1)</f>
        <v>0</v>
      </c>
      <c r="I131" s="51">
        <f aca="true" t="shared" si="60" ref="I131:I162">IF(ISERROR(SEARCH($B131,F131)),0,1)</f>
        <v>1</v>
      </c>
      <c r="J131" s="51">
        <v>1</v>
      </c>
      <c r="K131" s="49" t="s">
        <v>19</v>
      </c>
      <c r="L131" s="50">
        <f t="shared" si="34"/>
        <v>1</v>
      </c>
      <c r="M131" s="50">
        <f t="shared" si="35"/>
        <v>1</v>
      </c>
      <c r="N131" s="50">
        <f aca="true" t="shared" si="61" ref="N131:N182">IF(ISERROR(SEARCH($B131,K131)),0,1)</f>
        <v>1</v>
      </c>
      <c r="O131" s="50">
        <f t="shared" si="33"/>
        <v>1</v>
      </c>
      <c r="P131" s="1" t="s">
        <v>218</v>
      </c>
      <c r="Q131" s="50">
        <f t="shared" si="36"/>
        <v>0</v>
      </c>
      <c r="R131" s="50">
        <f t="shared" si="55"/>
        <v>0</v>
      </c>
      <c r="S131" s="50">
        <f t="shared" si="56"/>
        <v>0</v>
      </c>
      <c r="T131" s="50">
        <f t="shared" si="57"/>
        <v>0</v>
      </c>
    </row>
    <row r="132" spans="1:20" ht="15" customHeight="1">
      <c r="A132" s="51">
        <v>169696</v>
      </c>
      <c r="B132" s="51" t="s">
        <v>75</v>
      </c>
      <c r="C132" s="31" t="s">
        <v>229</v>
      </c>
      <c r="D132" s="51"/>
      <c r="E132" s="51" t="s">
        <v>387</v>
      </c>
      <c r="F132" s="51" t="s">
        <v>381</v>
      </c>
      <c r="G132" s="51">
        <f t="shared" si="58"/>
        <v>0</v>
      </c>
      <c r="H132" s="51">
        <f t="shared" si="59"/>
        <v>1</v>
      </c>
      <c r="I132" s="51">
        <f t="shared" si="60"/>
        <v>1</v>
      </c>
      <c r="J132" s="51">
        <v>1</v>
      </c>
      <c r="K132" s="49" t="s">
        <v>19</v>
      </c>
      <c r="L132" s="50">
        <f t="shared" si="34"/>
        <v>1</v>
      </c>
      <c r="M132" s="50">
        <f t="shared" si="35"/>
        <v>1</v>
      </c>
      <c r="N132" s="50">
        <f t="shared" si="61"/>
        <v>1</v>
      </c>
      <c r="O132" s="50">
        <f aca="true" t="shared" si="62" ref="O132:O182">INT(OR(L132,M132,N132))</f>
        <v>1</v>
      </c>
      <c r="P132" s="1" t="s">
        <v>218</v>
      </c>
      <c r="Q132" s="50">
        <f t="shared" si="36"/>
        <v>0</v>
      </c>
      <c r="R132" s="50">
        <f t="shared" si="55"/>
        <v>0</v>
      </c>
      <c r="S132" s="50">
        <f t="shared" si="56"/>
        <v>0</v>
      </c>
      <c r="T132" s="50">
        <f t="shared" si="57"/>
        <v>0</v>
      </c>
    </row>
    <row r="133" spans="1:20" ht="15" customHeight="1">
      <c r="A133" s="51">
        <v>171969</v>
      </c>
      <c r="B133" s="51" t="s">
        <v>75</v>
      </c>
      <c r="C133" s="32" t="s">
        <v>230</v>
      </c>
      <c r="D133" s="51"/>
      <c r="E133" s="51" t="s">
        <v>391</v>
      </c>
      <c r="F133" s="51" t="s">
        <v>381</v>
      </c>
      <c r="G133" s="51">
        <f t="shared" si="58"/>
        <v>0</v>
      </c>
      <c r="H133" s="51">
        <f t="shared" si="59"/>
        <v>1</v>
      </c>
      <c r="I133" s="51">
        <f t="shared" si="60"/>
        <v>1</v>
      </c>
      <c r="J133" s="51">
        <v>1</v>
      </c>
      <c r="K133" s="49" t="s">
        <v>19</v>
      </c>
      <c r="L133" s="50">
        <f aca="true" t="shared" si="63" ref="L133:L182">IF(ISERROR(SEARCH($B133,K133)),0,1)</f>
        <v>1</v>
      </c>
      <c r="M133" s="50">
        <f aca="true" t="shared" si="64" ref="M133:M182">IF(ISERROR(SEARCH($B133,K133)),0,1)</f>
        <v>1</v>
      </c>
      <c r="N133" s="50">
        <f t="shared" si="61"/>
        <v>1</v>
      </c>
      <c r="O133" s="50">
        <f t="shared" si="62"/>
        <v>1</v>
      </c>
      <c r="P133" s="1" t="s">
        <v>231</v>
      </c>
      <c r="Q133" s="50">
        <f t="shared" si="36"/>
        <v>1</v>
      </c>
      <c r="R133" s="50">
        <f>IF(ISERROR(SEARCH($B133,P133)),0,1)</f>
        <v>1</v>
      </c>
      <c r="S133" s="50">
        <f>IF(ISERROR(SEARCH($B133,P133)),0,1)</f>
        <v>1</v>
      </c>
      <c r="T133" s="50">
        <f>INT(OR(Q133,R133,S133))</f>
        <v>1</v>
      </c>
    </row>
    <row r="134" spans="1:20" ht="15" customHeight="1">
      <c r="A134" s="51">
        <v>171969</v>
      </c>
      <c r="B134" s="51" t="s">
        <v>75</v>
      </c>
      <c r="C134" s="32" t="s">
        <v>232</v>
      </c>
      <c r="D134" s="51"/>
      <c r="E134" s="51" t="s">
        <v>410</v>
      </c>
      <c r="F134" s="51" t="s">
        <v>381</v>
      </c>
      <c r="G134" s="51">
        <f t="shared" si="58"/>
        <v>0</v>
      </c>
      <c r="H134" s="51">
        <f t="shared" si="59"/>
        <v>0</v>
      </c>
      <c r="I134" s="51">
        <f t="shared" si="60"/>
        <v>1</v>
      </c>
      <c r="J134" s="51">
        <v>1</v>
      </c>
      <c r="K134" s="49" t="s">
        <v>19</v>
      </c>
      <c r="L134" s="50">
        <f t="shared" si="63"/>
        <v>1</v>
      </c>
      <c r="M134" s="50">
        <f t="shared" si="64"/>
        <v>1</v>
      </c>
      <c r="N134" s="50">
        <f t="shared" si="61"/>
        <v>1</v>
      </c>
      <c r="O134" s="50">
        <f t="shared" si="62"/>
        <v>1</v>
      </c>
      <c r="P134" s="1" t="s">
        <v>231</v>
      </c>
      <c r="Q134" s="50">
        <f t="shared" si="36"/>
        <v>1</v>
      </c>
      <c r="R134" s="50">
        <f aca="true" t="shared" si="65" ref="R134:R142">IF(ISERROR(SEARCH($B134,P134)),0,1)</f>
        <v>1</v>
      </c>
      <c r="S134" s="50">
        <f aca="true" t="shared" si="66" ref="S134:S142">IF(ISERROR(SEARCH($B134,P134)),0,1)</f>
        <v>1</v>
      </c>
      <c r="T134" s="50">
        <f aca="true" t="shared" si="67" ref="T134:T142">INT(OR(Q134,R134,S134))</f>
        <v>1</v>
      </c>
    </row>
    <row r="135" spans="1:20" ht="15" customHeight="1">
      <c r="A135" s="51">
        <v>171969</v>
      </c>
      <c r="B135" s="51" t="s">
        <v>75</v>
      </c>
      <c r="C135" s="19" t="s">
        <v>235</v>
      </c>
      <c r="D135" s="51"/>
      <c r="E135" s="51"/>
      <c r="F135" s="51" t="s">
        <v>381</v>
      </c>
      <c r="G135" s="51">
        <f t="shared" si="58"/>
        <v>0</v>
      </c>
      <c r="H135" s="51">
        <f t="shared" si="59"/>
        <v>0</v>
      </c>
      <c r="I135" s="51">
        <f t="shared" si="60"/>
        <v>1</v>
      </c>
      <c r="J135" s="51">
        <v>1</v>
      </c>
      <c r="K135" s="49" t="s">
        <v>19</v>
      </c>
      <c r="L135" s="50">
        <f t="shared" si="63"/>
        <v>1</v>
      </c>
      <c r="M135" s="50">
        <f t="shared" si="64"/>
        <v>1</v>
      </c>
      <c r="N135" s="50">
        <f t="shared" si="61"/>
        <v>1</v>
      </c>
      <c r="O135" s="50">
        <f t="shared" si="62"/>
        <v>1</v>
      </c>
      <c r="P135" s="1" t="s">
        <v>231</v>
      </c>
      <c r="Q135" s="50">
        <f t="shared" si="36"/>
        <v>1</v>
      </c>
      <c r="R135" s="50">
        <f t="shared" si="65"/>
        <v>1</v>
      </c>
      <c r="S135" s="50">
        <f t="shared" si="66"/>
        <v>1</v>
      </c>
      <c r="T135" s="50">
        <f t="shared" si="67"/>
        <v>1</v>
      </c>
    </row>
    <row r="136" spans="1:20" ht="15" customHeight="1">
      <c r="A136" s="51">
        <v>171969</v>
      </c>
      <c r="B136" s="51" t="s">
        <v>75</v>
      </c>
      <c r="C136" s="32" t="s">
        <v>237</v>
      </c>
      <c r="D136" s="51" t="s">
        <v>39</v>
      </c>
      <c r="E136" s="51" t="s">
        <v>411</v>
      </c>
      <c r="F136" s="51" t="s">
        <v>381</v>
      </c>
      <c r="G136" s="51">
        <f t="shared" si="58"/>
        <v>0</v>
      </c>
      <c r="H136" s="51">
        <f t="shared" si="59"/>
        <v>0</v>
      </c>
      <c r="I136" s="51">
        <f t="shared" si="60"/>
        <v>1</v>
      </c>
      <c r="J136" s="51">
        <v>1</v>
      </c>
      <c r="K136" s="49" t="s">
        <v>19</v>
      </c>
      <c r="L136" s="50">
        <f t="shared" si="63"/>
        <v>1</v>
      </c>
      <c r="M136" s="50">
        <f t="shared" si="64"/>
        <v>1</v>
      </c>
      <c r="N136" s="50">
        <f t="shared" si="61"/>
        <v>1</v>
      </c>
      <c r="O136" s="50">
        <f t="shared" si="62"/>
        <v>1</v>
      </c>
      <c r="P136" s="1" t="s">
        <v>231</v>
      </c>
      <c r="Q136" s="50">
        <f t="shared" si="36"/>
        <v>1</v>
      </c>
      <c r="R136" s="50">
        <f t="shared" si="65"/>
        <v>1</v>
      </c>
      <c r="S136" s="50">
        <f t="shared" si="66"/>
        <v>1</v>
      </c>
      <c r="T136" s="50">
        <f t="shared" si="67"/>
        <v>1</v>
      </c>
    </row>
    <row r="137" spans="1:20" ht="15" customHeight="1">
      <c r="A137" s="51">
        <v>171969</v>
      </c>
      <c r="B137" s="51" t="s">
        <v>75</v>
      </c>
      <c r="C137" s="19" t="s">
        <v>240</v>
      </c>
      <c r="D137" s="51"/>
      <c r="E137" s="51"/>
      <c r="F137" s="51" t="s">
        <v>381</v>
      </c>
      <c r="G137" s="51">
        <f t="shared" si="58"/>
        <v>0</v>
      </c>
      <c r="H137" s="51">
        <f t="shared" si="59"/>
        <v>0</v>
      </c>
      <c r="I137" s="51">
        <f t="shared" si="60"/>
        <v>1</v>
      </c>
      <c r="J137" s="51">
        <v>1</v>
      </c>
      <c r="K137" s="49" t="s">
        <v>19</v>
      </c>
      <c r="L137" s="50">
        <f t="shared" si="63"/>
        <v>1</v>
      </c>
      <c r="M137" s="50">
        <f t="shared" si="64"/>
        <v>1</v>
      </c>
      <c r="N137" s="50">
        <f t="shared" si="61"/>
        <v>1</v>
      </c>
      <c r="O137" s="50">
        <f t="shared" si="62"/>
        <v>1</v>
      </c>
      <c r="P137" s="1" t="s">
        <v>231</v>
      </c>
      <c r="Q137" s="50">
        <f aca="true" t="shared" si="68" ref="Q137:Q182">IF(ISERROR(SEARCH($B137,P137)),0,1)</f>
        <v>1</v>
      </c>
      <c r="R137" s="50">
        <f t="shared" si="65"/>
        <v>1</v>
      </c>
      <c r="S137" s="50">
        <f t="shared" si="66"/>
        <v>1</v>
      </c>
      <c r="T137" s="50">
        <f t="shared" si="67"/>
        <v>1</v>
      </c>
    </row>
    <row r="138" spans="1:20" ht="15" customHeight="1">
      <c r="A138" s="51">
        <v>171969</v>
      </c>
      <c r="B138" s="51" t="s">
        <v>75</v>
      </c>
      <c r="C138" s="32" t="s">
        <v>235</v>
      </c>
      <c r="D138" s="51" t="s">
        <v>412</v>
      </c>
      <c r="E138" s="51" t="s">
        <v>391</v>
      </c>
      <c r="F138" s="51" t="s">
        <v>381</v>
      </c>
      <c r="G138" s="51">
        <f t="shared" si="58"/>
        <v>1</v>
      </c>
      <c r="H138" s="51">
        <f t="shared" si="59"/>
        <v>1</v>
      </c>
      <c r="I138" s="51">
        <f t="shared" si="60"/>
        <v>1</v>
      </c>
      <c r="J138" s="51">
        <v>1</v>
      </c>
      <c r="K138" s="49" t="s">
        <v>19</v>
      </c>
      <c r="L138" s="50">
        <f t="shared" si="63"/>
        <v>1</v>
      </c>
      <c r="M138" s="50">
        <f t="shared" si="64"/>
        <v>1</v>
      </c>
      <c r="N138" s="50">
        <f t="shared" si="61"/>
        <v>1</v>
      </c>
      <c r="O138" s="50">
        <f t="shared" si="62"/>
        <v>1</v>
      </c>
      <c r="P138" s="1" t="s">
        <v>231</v>
      </c>
      <c r="Q138" s="50">
        <f t="shared" si="68"/>
        <v>1</v>
      </c>
      <c r="R138" s="50">
        <f t="shared" si="65"/>
        <v>1</v>
      </c>
      <c r="S138" s="50">
        <f t="shared" si="66"/>
        <v>1</v>
      </c>
      <c r="T138" s="50">
        <f t="shared" si="67"/>
        <v>1</v>
      </c>
    </row>
    <row r="139" spans="1:20" ht="15" customHeight="1">
      <c r="A139" s="51">
        <v>171969</v>
      </c>
      <c r="B139" s="51" t="s">
        <v>75</v>
      </c>
      <c r="C139" s="32" t="s">
        <v>242</v>
      </c>
      <c r="D139" s="51"/>
      <c r="E139" s="51"/>
      <c r="F139" s="51" t="s">
        <v>381</v>
      </c>
      <c r="G139" s="51">
        <f t="shared" si="58"/>
        <v>0</v>
      </c>
      <c r="H139" s="51">
        <f t="shared" si="59"/>
        <v>0</v>
      </c>
      <c r="I139" s="51">
        <f t="shared" si="60"/>
        <v>1</v>
      </c>
      <c r="J139" s="51">
        <v>1</v>
      </c>
      <c r="K139" s="49" t="s">
        <v>19</v>
      </c>
      <c r="L139" s="50">
        <f t="shared" si="63"/>
        <v>1</v>
      </c>
      <c r="M139" s="50">
        <f t="shared" si="64"/>
        <v>1</v>
      </c>
      <c r="N139" s="50">
        <f t="shared" si="61"/>
        <v>1</v>
      </c>
      <c r="O139" s="50">
        <f t="shared" si="62"/>
        <v>1</v>
      </c>
      <c r="P139" s="1" t="s">
        <v>231</v>
      </c>
      <c r="Q139" s="50">
        <f t="shared" si="68"/>
        <v>1</v>
      </c>
      <c r="R139" s="50">
        <f t="shared" si="65"/>
        <v>1</v>
      </c>
      <c r="S139" s="50">
        <f t="shared" si="66"/>
        <v>1</v>
      </c>
      <c r="T139" s="50">
        <f t="shared" si="67"/>
        <v>1</v>
      </c>
    </row>
    <row r="140" spans="1:20" ht="15" customHeight="1">
      <c r="A140" s="51">
        <v>171969</v>
      </c>
      <c r="B140" s="51" t="s">
        <v>75</v>
      </c>
      <c r="C140" s="32" t="s">
        <v>245</v>
      </c>
      <c r="D140" s="51"/>
      <c r="E140" s="51" t="s">
        <v>387</v>
      </c>
      <c r="F140" s="51" t="s">
        <v>381</v>
      </c>
      <c r="G140" s="51">
        <f t="shared" si="58"/>
        <v>0</v>
      </c>
      <c r="H140" s="51">
        <f t="shared" si="59"/>
        <v>1</v>
      </c>
      <c r="I140" s="51">
        <f t="shared" si="60"/>
        <v>1</v>
      </c>
      <c r="J140" s="51">
        <v>1</v>
      </c>
      <c r="K140" s="49" t="s">
        <v>19</v>
      </c>
      <c r="L140" s="50">
        <f t="shared" si="63"/>
        <v>1</v>
      </c>
      <c r="M140" s="50">
        <f t="shared" si="64"/>
        <v>1</v>
      </c>
      <c r="N140" s="50">
        <f t="shared" si="61"/>
        <v>1</v>
      </c>
      <c r="O140" s="50">
        <f t="shared" si="62"/>
        <v>1</v>
      </c>
      <c r="P140" s="1" t="s">
        <v>231</v>
      </c>
      <c r="Q140" s="50">
        <f t="shared" si="68"/>
        <v>1</v>
      </c>
      <c r="R140" s="50">
        <f t="shared" si="65"/>
        <v>1</v>
      </c>
      <c r="S140" s="50">
        <f t="shared" si="66"/>
        <v>1</v>
      </c>
      <c r="T140" s="50">
        <f t="shared" si="67"/>
        <v>1</v>
      </c>
    </row>
    <row r="141" spans="1:20" ht="15" customHeight="1">
      <c r="A141" s="51">
        <v>171969</v>
      </c>
      <c r="B141" s="51" t="s">
        <v>75</v>
      </c>
      <c r="C141" s="32" t="s">
        <v>246</v>
      </c>
      <c r="D141" s="51"/>
      <c r="E141" s="51" t="s">
        <v>391</v>
      </c>
      <c r="F141" s="51" t="s">
        <v>381</v>
      </c>
      <c r="G141" s="51">
        <f t="shared" si="58"/>
        <v>0</v>
      </c>
      <c r="H141" s="51">
        <f t="shared" si="59"/>
        <v>1</v>
      </c>
      <c r="I141" s="51">
        <f t="shared" si="60"/>
        <v>1</v>
      </c>
      <c r="J141" s="51">
        <v>1</v>
      </c>
      <c r="K141" s="49" t="s">
        <v>19</v>
      </c>
      <c r="L141" s="50">
        <f t="shared" si="63"/>
        <v>1</v>
      </c>
      <c r="M141" s="50">
        <f t="shared" si="64"/>
        <v>1</v>
      </c>
      <c r="N141" s="50">
        <f t="shared" si="61"/>
        <v>1</v>
      </c>
      <c r="O141" s="50">
        <f t="shared" si="62"/>
        <v>1</v>
      </c>
      <c r="P141" s="1" t="s">
        <v>231</v>
      </c>
      <c r="Q141" s="50">
        <f t="shared" si="68"/>
        <v>1</v>
      </c>
      <c r="R141" s="50">
        <f t="shared" si="65"/>
        <v>1</v>
      </c>
      <c r="S141" s="50">
        <f t="shared" si="66"/>
        <v>1</v>
      </c>
      <c r="T141" s="50">
        <f t="shared" si="67"/>
        <v>1</v>
      </c>
    </row>
    <row r="142" spans="1:20" ht="15" customHeight="1">
      <c r="A142" s="51">
        <v>171969</v>
      </c>
      <c r="B142" s="51" t="s">
        <v>75</v>
      </c>
      <c r="C142" s="32" t="s">
        <v>248</v>
      </c>
      <c r="D142" s="51"/>
      <c r="E142" s="51" t="s">
        <v>204</v>
      </c>
      <c r="F142" s="51" t="s">
        <v>381</v>
      </c>
      <c r="G142" s="51">
        <f t="shared" si="58"/>
        <v>0</v>
      </c>
      <c r="H142" s="51">
        <f t="shared" si="59"/>
        <v>0</v>
      </c>
      <c r="I142" s="51">
        <f t="shared" si="60"/>
        <v>1</v>
      </c>
      <c r="J142" s="51">
        <v>1</v>
      </c>
      <c r="K142" s="49" t="s">
        <v>19</v>
      </c>
      <c r="L142" s="50">
        <f t="shared" si="63"/>
        <v>1</v>
      </c>
      <c r="M142" s="50">
        <f t="shared" si="64"/>
        <v>1</v>
      </c>
      <c r="N142" s="50">
        <f t="shared" si="61"/>
        <v>1</v>
      </c>
      <c r="O142" s="50">
        <f t="shared" si="62"/>
        <v>1</v>
      </c>
      <c r="P142" s="1" t="s">
        <v>231</v>
      </c>
      <c r="Q142" s="50">
        <f t="shared" si="68"/>
        <v>1</v>
      </c>
      <c r="R142" s="50">
        <f t="shared" si="65"/>
        <v>1</v>
      </c>
      <c r="S142" s="50">
        <f t="shared" si="66"/>
        <v>1</v>
      </c>
      <c r="T142" s="50">
        <f t="shared" si="67"/>
        <v>1</v>
      </c>
    </row>
    <row r="143" spans="1:20" ht="15" customHeight="1">
      <c r="A143" s="51">
        <v>173354</v>
      </c>
      <c r="B143" s="51" t="s">
        <v>204</v>
      </c>
      <c r="C143" s="33" t="s">
        <v>194</v>
      </c>
      <c r="D143" s="51"/>
      <c r="E143" s="51" t="s">
        <v>406</v>
      </c>
      <c r="F143" s="51" t="s">
        <v>381</v>
      </c>
      <c r="G143" s="51">
        <f t="shared" si="58"/>
        <v>0</v>
      </c>
      <c r="H143" s="51">
        <f t="shared" si="59"/>
        <v>1</v>
      </c>
      <c r="I143" s="51">
        <f t="shared" si="60"/>
        <v>1</v>
      </c>
      <c r="J143" s="51">
        <v>1</v>
      </c>
      <c r="K143" s="49" t="s">
        <v>19</v>
      </c>
      <c r="L143" s="50">
        <f t="shared" si="63"/>
        <v>1</v>
      </c>
      <c r="M143" s="50">
        <f t="shared" si="64"/>
        <v>1</v>
      </c>
      <c r="N143" s="50">
        <f t="shared" si="61"/>
        <v>1</v>
      </c>
      <c r="O143" s="50">
        <f t="shared" si="62"/>
        <v>1</v>
      </c>
      <c r="P143" s="1" t="s">
        <v>250</v>
      </c>
      <c r="Q143" s="50">
        <f t="shared" si="68"/>
        <v>0</v>
      </c>
      <c r="R143" s="50">
        <f>IF(ISERROR(SEARCH($B143,P143)),0,1)</f>
        <v>0</v>
      </c>
      <c r="S143" s="50">
        <f>IF(ISERROR(SEARCH($B143,P143)),0,1)</f>
        <v>0</v>
      </c>
      <c r="T143" s="50">
        <f>INT(OR(Q143,R143,S143))</f>
        <v>0</v>
      </c>
    </row>
    <row r="144" spans="1:20" ht="15" customHeight="1">
      <c r="A144" s="51">
        <v>173354</v>
      </c>
      <c r="B144" s="51" t="s">
        <v>204</v>
      </c>
      <c r="C144" s="34" t="s">
        <v>196</v>
      </c>
      <c r="D144" s="51" t="s">
        <v>334</v>
      </c>
      <c r="E144" s="51" t="s">
        <v>406</v>
      </c>
      <c r="F144" s="51" t="s">
        <v>381</v>
      </c>
      <c r="G144" s="51">
        <f t="shared" si="58"/>
        <v>0</v>
      </c>
      <c r="H144" s="51">
        <f t="shared" si="59"/>
        <v>1</v>
      </c>
      <c r="I144" s="51">
        <f t="shared" si="60"/>
        <v>1</v>
      </c>
      <c r="J144" s="51">
        <v>1</v>
      </c>
      <c r="K144" s="49" t="s">
        <v>19</v>
      </c>
      <c r="L144" s="50">
        <f t="shared" si="63"/>
        <v>1</v>
      </c>
      <c r="M144" s="50">
        <f t="shared" si="64"/>
        <v>1</v>
      </c>
      <c r="N144" s="50">
        <f t="shared" si="61"/>
        <v>1</v>
      </c>
      <c r="O144" s="50">
        <f t="shared" si="62"/>
        <v>1</v>
      </c>
      <c r="P144" s="1" t="s">
        <v>250</v>
      </c>
      <c r="Q144" s="50">
        <f t="shared" si="68"/>
        <v>0</v>
      </c>
      <c r="R144" s="50">
        <f aca="true" t="shared" si="69" ref="R144:R152">IF(ISERROR(SEARCH($B144,P144)),0,1)</f>
        <v>0</v>
      </c>
      <c r="S144" s="50">
        <f aca="true" t="shared" si="70" ref="S144:S152">IF(ISERROR(SEARCH($B144,P144)),0,1)</f>
        <v>0</v>
      </c>
      <c r="T144" s="50">
        <f aca="true" t="shared" si="71" ref="T144:T152">INT(OR(Q144,R144,S144))</f>
        <v>0</v>
      </c>
    </row>
    <row r="145" spans="1:20" ht="15" customHeight="1">
      <c r="A145" s="51">
        <v>173354</v>
      </c>
      <c r="B145" s="51" t="s">
        <v>204</v>
      </c>
      <c r="C145" s="34" t="s">
        <v>196</v>
      </c>
      <c r="D145" s="51" t="s">
        <v>334</v>
      </c>
      <c r="E145" s="51" t="s">
        <v>406</v>
      </c>
      <c r="F145" s="51" t="s">
        <v>381</v>
      </c>
      <c r="G145" s="51">
        <f t="shared" si="58"/>
        <v>0</v>
      </c>
      <c r="H145" s="51">
        <f t="shared" si="59"/>
        <v>1</v>
      </c>
      <c r="I145" s="51">
        <f t="shared" si="60"/>
        <v>1</v>
      </c>
      <c r="J145" s="51">
        <v>1</v>
      </c>
      <c r="K145" s="49" t="s">
        <v>19</v>
      </c>
      <c r="L145" s="50">
        <f t="shared" si="63"/>
        <v>1</v>
      </c>
      <c r="M145" s="50">
        <f t="shared" si="64"/>
        <v>1</v>
      </c>
      <c r="N145" s="50">
        <f t="shared" si="61"/>
        <v>1</v>
      </c>
      <c r="O145" s="50">
        <f t="shared" si="62"/>
        <v>1</v>
      </c>
      <c r="P145" s="1" t="s">
        <v>250</v>
      </c>
      <c r="Q145" s="50">
        <f t="shared" si="68"/>
        <v>0</v>
      </c>
      <c r="R145" s="50">
        <f t="shared" si="69"/>
        <v>0</v>
      </c>
      <c r="S145" s="50">
        <f t="shared" si="70"/>
        <v>0</v>
      </c>
      <c r="T145" s="50">
        <f t="shared" si="71"/>
        <v>0</v>
      </c>
    </row>
    <row r="146" spans="1:20" ht="15" customHeight="1">
      <c r="A146" s="51">
        <v>173354</v>
      </c>
      <c r="B146" s="51" t="s">
        <v>204</v>
      </c>
      <c r="C146" s="33" t="s">
        <v>191</v>
      </c>
      <c r="D146" s="51" t="s">
        <v>332</v>
      </c>
      <c r="E146" s="51" t="s">
        <v>396</v>
      </c>
      <c r="F146" s="51" t="s">
        <v>381</v>
      </c>
      <c r="G146" s="51">
        <f t="shared" si="58"/>
        <v>0</v>
      </c>
      <c r="H146" s="51">
        <f t="shared" si="59"/>
        <v>1</v>
      </c>
      <c r="I146" s="51">
        <f t="shared" si="60"/>
        <v>1</v>
      </c>
      <c r="J146" s="51">
        <v>1</v>
      </c>
      <c r="K146" s="49" t="s">
        <v>19</v>
      </c>
      <c r="L146" s="50">
        <f t="shared" si="63"/>
        <v>1</v>
      </c>
      <c r="M146" s="50">
        <f t="shared" si="64"/>
        <v>1</v>
      </c>
      <c r="N146" s="50">
        <f t="shared" si="61"/>
        <v>1</v>
      </c>
      <c r="O146" s="50">
        <f t="shared" si="62"/>
        <v>1</v>
      </c>
      <c r="P146" s="1" t="s">
        <v>250</v>
      </c>
      <c r="Q146" s="50">
        <f t="shared" si="68"/>
        <v>0</v>
      </c>
      <c r="R146" s="50">
        <f t="shared" si="69"/>
        <v>0</v>
      </c>
      <c r="S146" s="50">
        <f t="shared" si="70"/>
        <v>0</v>
      </c>
      <c r="T146" s="50">
        <f t="shared" si="71"/>
        <v>0</v>
      </c>
    </row>
    <row r="147" spans="1:20" ht="15" customHeight="1">
      <c r="A147" s="51">
        <v>173354</v>
      </c>
      <c r="B147" s="51" t="s">
        <v>204</v>
      </c>
      <c r="C147" s="33" t="s">
        <v>198</v>
      </c>
      <c r="D147" s="51" t="s">
        <v>332</v>
      </c>
      <c r="E147" s="51" t="s">
        <v>396</v>
      </c>
      <c r="F147" s="51" t="s">
        <v>381</v>
      </c>
      <c r="G147" s="51">
        <f t="shared" si="58"/>
        <v>0</v>
      </c>
      <c r="H147" s="51">
        <f t="shared" si="59"/>
        <v>1</v>
      </c>
      <c r="I147" s="51">
        <f t="shared" si="60"/>
        <v>1</v>
      </c>
      <c r="J147" s="51">
        <v>1</v>
      </c>
      <c r="K147" s="49" t="s">
        <v>19</v>
      </c>
      <c r="L147" s="50">
        <f t="shared" si="63"/>
        <v>1</v>
      </c>
      <c r="M147" s="50">
        <f t="shared" si="64"/>
        <v>1</v>
      </c>
      <c r="N147" s="50">
        <f t="shared" si="61"/>
        <v>1</v>
      </c>
      <c r="O147" s="50">
        <f t="shared" si="62"/>
        <v>1</v>
      </c>
      <c r="P147" s="1" t="s">
        <v>250</v>
      </c>
      <c r="Q147" s="50">
        <f t="shared" si="68"/>
        <v>0</v>
      </c>
      <c r="R147" s="50">
        <f t="shared" si="69"/>
        <v>0</v>
      </c>
      <c r="S147" s="50">
        <f t="shared" si="70"/>
        <v>0</v>
      </c>
      <c r="T147" s="50">
        <f t="shared" si="71"/>
        <v>0</v>
      </c>
    </row>
    <row r="148" spans="1:20" ht="15" customHeight="1">
      <c r="A148" s="51">
        <v>173354</v>
      </c>
      <c r="B148" s="51" t="s">
        <v>204</v>
      </c>
      <c r="C148" s="33" t="s">
        <v>199</v>
      </c>
      <c r="D148" s="51"/>
      <c r="E148" s="51" t="s">
        <v>396</v>
      </c>
      <c r="F148" s="51" t="s">
        <v>381</v>
      </c>
      <c r="G148" s="51">
        <f t="shared" si="58"/>
        <v>0</v>
      </c>
      <c r="H148" s="51">
        <f t="shared" si="59"/>
        <v>1</v>
      </c>
      <c r="I148" s="51">
        <f t="shared" si="60"/>
        <v>1</v>
      </c>
      <c r="J148" s="51">
        <v>1</v>
      </c>
      <c r="K148" s="49" t="s">
        <v>19</v>
      </c>
      <c r="L148" s="50">
        <f t="shared" si="63"/>
        <v>1</v>
      </c>
      <c r="M148" s="50">
        <f t="shared" si="64"/>
        <v>1</v>
      </c>
      <c r="N148" s="50">
        <f t="shared" si="61"/>
        <v>1</v>
      </c>
      <c r="O148" s="50">
        <f t="shared" si="62"/>
        <v>1</v>
      </c>
      <c r="P148" s="1" t="s">
        <v>250</v>
      </c>
      <c r="Q148" s="50">
        <f t="shared" si="68"/>
        <v>0</v>
      </c>
      <c r="R148" s="50">
        <f t="shared" si="69"/>
        <v>0</v>
      </c>
      <c r="S148" s="50">
        <f t="shared" si="70"/>
        <v>0</v>
      </c>
      <c r="T148" s="50">
        <f t="shared" si="71"/>
        <v>0</v>
      </c>
    </row>
    <row r="149" spans="1:20" ht="15" customHeight="1">
      <c r="A149" s="51">
        <v>173354</v>
      </c>
      <c r="B149" s="51" t="s">
        <v>204</v>
      </c>
      <c r="C149" s="33" t="s">
        <v>203</v>
      </c>
      <c r="D149" s="51"/>
      <c r="E149" s="51" t="s">
        <v>406</v>
      </c>
      <c r="F149" s="51" t="s">
        <v>381</v>
      </c>
      <c r="G149" s="51">
        <f t="shared" si="58"/>
        <v>0</v>
      </c>
      <c r="H149" s="51">
        <f t="shared" si="59"/>
        <v>1</v>
      </c>
      <c r="I149" s="51">
        <f t="shared" si="60"/>
        <v>1</v>
      </c>
      <c r="J149" s="51">
        <v>1</v>
      </c>
      <c r="K149" s="49" t="s">
        <v>19</v>
      </c>
      <c r="L149" s="50">
        <f t="shared" si="63"/>
        <v>1</v>
      </c>
      <c r="M149" s="50">
        <f t="shared" si="64"/>
        <v>1</v>
      </c>
      <c r="N149" s="50">
        <f t="shared" si="61"/>
        <v>1</v>
      </c>
      <c r="O149" s="50">
        <f t="shared" si="62"/>
        <v>1</v>
      </c>
      <c r="P149" s="1" t="s">
        <v>250</v>
      </c>
      <c r="Q149" s="50">
        <f t="shared" si="68"/>
        <v>0</v>
      </c>
      <c r="R149" s="50">
        <f t="shared" si="69"/>
        <v>0</v>
      </c>
      <c r="S149" s="50">
        <f t="shared" si="70"/>
        <v>0</v>
      </c>
      <c r="T149" s="50">
        <f t="shared" si="71"/>
        <v>0</v>
      </c>
    </row>
    <row r="150" spans="1:20" ht="15" customHeight="1">
      <c r="A150" s="51">
        <v>173354</v>
      </c>
      <c r="B150" s="51" t="s">
        <v>204</v>
      </c>
      <c r="C150" s="33" t="s">
        <v>200</v>
      </c>
      <c r="D150" s="51" t="s">
        <v>334</v>
      </c>
      <c r="E150" s="51" t="s">
        <v>387</v>
      </c>
      <c r="F150" s="51" t="s">
        <v>381</v>
      </c>
      <c r="G150" s="51">
        <f t="shared" si="58"/>
        <v>0</v>
      </c>
      <c r="H150" s="51">
        <f t="shared" si="59"/>
        <v>1</v>
      </c>
      <c r="I150" s="51">
        <f t="shared" si="60"/>
        <v>1</v>
      </c>
      <c r="J150" s="51">
        <v>1</v>
      </c>
      <c r="K150" s="49" t="s">
        <v>19</v>
      </c>
      <c r="L150" s="50">
        <f t="shared" si="63"/>
        <v>1</v>
      </c>
      <c r="M150" s="50">
        <f t="shared" si="64"/>
        <v>1</v>
      </c>
      <c r="N150" s="50">
        <f t="shared" si="61"/>
        <v>1</v>
      </c>
      <c r="O150" s="50">
        <f t="shared" si="62"/>
        <v>1</v>
      </c>
      <c r="P150" s="1" t="s">
        <v>250</v>
      </c>
      <c r="Q150" s="50">
        <f t="shared" si="68"/>
        <v>0</v>
      </c>
      <c r="R150" s="50">
        <f t="shared" si="69"/>
        <v>0</v>
      </c>
      <c r="S150" s="50">
        <f t="shared" si="70"/>
        <v>0</v>
      </c>
      <c r="T150" s="50">
        <f t="shared" si="71"/>
        <v>0</v>
      </c>
    </row>
    <row r="151" spans="1:20" ht="15" customHeight="1">
      <c r="A151" s="51">
        <v>173354</v>
      </c>
      <c r="B151" s="51" t="s">
        <v>204</v>
      </c>
      <c r="C151" s="33" t="s">
        <v>205</v>
      </c>
      <c r="D151" s="51"/>
      <c r="E151" s="51" t="s">
        <v>387</v>
      </c>
      <c r="F151" s="51" t="s">
        <v>381</v>
      </c>
      <c r="G151" s="51">
        <f t="shared" si="58"/>
        <v>0</v>
      </c>
      <c r="H151" s="51">
        <f t="shared" si="59"/>
        <v>1</v>
      </c>
      <c r="I151" s="51">
        <f t="shared" si="60"/>
        <v>1</v>
      </c>
      <c r="J151" s="51">
        <v>1</v>
      </c>
      <c r="K151" s="49" t="s">
        <v>19</v>
      </c>
      <c r="L151" s="50">
        <f t="shared" si="63"/>
        <v>1</v>
      </c>
      <c r="M151" s="50">
        <f t="shared" si="64"/>
        <v>1</v>
      </c>
      <c r="N151" s="50">
        <f t="shared" si="61"/>
        <v>1</v>
      </c>
      <c r="O151" s="50">
        <f t="shared" si="62"/>
        <v>1</v>
      </c>
      <c r="P151" s="1" t="s">
        <v>250</v>
      </c>
      <c r="Q151" s="50">
        <f t="shared" si="68"/>
        <v>0</v>
      </c>
      <c r="R151" s="50">
        <f t="shared" si="69"/>
        <v>0</v>
      </c>
      <c r="S151" s="50">
        <f t="shared" si="70"/>
        <v>0</v>
      </c>
      <c r="T151" s="50">
        <f t="shared" si="71"/>
        <v>0</v>
      </c>
    </row>
    <row r="152" spans="1:20" ht="15" customHeight="1">
      <c r="A152" s="51">
        <v>173354</v>
      </c>
      <c r="B152" s="51" t="s">
        <v>204</v>
      </c>
      <c r="C152" s="33" t="s">
        <v>201</v>
      </c>
      <c r="D152" s="51" t="s">
        <v>407</v>
      </c>
      <c r="E152" s="51" t="s">
        <v>386</v>
      </c>
      <c r="F152" s="51" t="s">
        <v>381</v>
      </c>
      <c r="G152" s="51">
        <f t="shared" si="58"/>
        <v>0</v>
      </c>
      <c r="H152" s="51">
        <f t="shared" si="59"/>
        <v>1</v>
      </c>
      <c r="I152" s="51">
        <f t="shared" si="60"/>
        <v>1</v>
      </c>
      <c r="J152" s="51">
        <v>1</v>
      </c>
      <c r="K152" s="49" t="s">
        <v>19</v>
      </c>
      <c r="L152" s="50">
        <f t="shared" si="63"/>
        <v>1</v>
      </c>
      <c r="M152" s="50">
        <f t="shared" si="64"/>
        <v>1</v>
      </c>
      <c r="N152" s="50">
        <f t="shared" si="61"/>
        <v>1</v>
      </c>
      <c r="O152" s="50">
        <f t="shared" si="62"/>
        <v>1</v>
      </c>
      <c r="P152" s="1" t="s">
        <v>250</v>
      </c>
      <c r="Q152" s="50">
        <f t="shared" si="68"/>
        <v>0</v>
      </c>
      <c r="R152" s="50">
        <f t="shared" si="69"/>
        <v>0</v>
      </c>
      <c r="S152" s="50">
        <f t="shared" si="70"/>
        <v>0</v>
      </c>
      <c r="T152" s="50">
        <f t="shared" si="71"/>
        <v>0</v>
      </c>
    </row>
    <row r="153" spans="1:20" ht="15" customHeight="1">
      <c r="A153" s="51">
        <v>173630</v>
      </c>
      <c r="B153" s="51" t="s">
        <v>163</v>
      </c>
      <c r="C153" s="35" t="s">
        <v>251</v>
      </c>
      <c r="D153" s="51" t="s">
        <v>378</v>
      </c>
      <c r="E153" s="51" t="s">
        <v>379</v>
      </c>
      <c r="F153" s="51" t="s">
        <v>381</v>
      </c>
      <c r="G153" s="51">
        <f t="shared" si="58"/>
        <v>0</v>
      </c>
      <c r="H153" s="51">
        <f t="shared" si="59"/>
        <v>0</v>
      </c>
      <c r="I153" s="51">
        <f t="shared" si="60"/>
        <v>1</v>
      </c>
      <c r="J153" s="51">
        <v>1</v>
      </c>
      <c r="K153" s="49" t="s">
        <v>19</v>
      </c>
      <c r="L153" s="50">
        <f t="shared" si="63"/>
        <v>1</v>
      </c>
      <c r="M153" s="50">
        <f t="shared" si="64"/>
        <v>1</v>
      </c>
      <c r="N153" s="50">
        <f t="shared" si="61"/>
        <v>1</v>
      </c>
      <c r="O153" s="50">
        <f t="shared" si="62"/>
        <v>1</v>
      </c>
      <c r="P153" s="1" t="s">
        <v>254</v>
      </c>
      <c r="Q153" s="50">
        <f t="shared" si="68"/>
        <v>0</v>
      </c>
      <c r="R153" s="50">
        <f>IF(ISERROR(SEARCH($B153,P153)),0,1)</f>
        <v>0</v>
      </c>
      <c r="S153" s="50">
        <f>IF(ISERROR(SEARCH($B153,P153)),0,1)</f>
        <v>0</v>
      </c>
      <c r="T153" s="50">
        <f>INT(OR(Q153,R153,S153))</f>
        <v>0</v>
      </c>
    </row>
    <row r="154" spans="1:20" ht="15" customHeight="1">
      <c r="A154" s="51">
        <v>173630</v>
      </c>
      <c r="B154" s="51" t="s">
        <v>163</v>
      </c>
      <c r="C154" s="35" t="s">
        <v>27</v>
      </c>
      <c r="D154" s="51"/>
      <c r="E154" s="51" t="s">
        <v>385</v>
      </c>
      <c r="F154" s="51" t="s">
        <v>381</v>
      </c>
      <c r="G154" s="51">
        <f t="shared" si="58"/>
        <v>0</v>
      </c>
      <c r="H154" s="51">
        <f t="shared" si="59"/>
        <v>0</v>
      </c>
      <c r="I154" s="51">
        <f t="shared" si="60"/>
        <v>1</v>
      </c>
      <c r="J154" s="51">
        <v>1</v>
      </c>
      <c r="K154" s="49" t="s">
        <v>19</v>
      </c>
      <c r="L154" s="50">
        <f t="shared" si="63"/>
        <v>1</v>
      </c>
      <c r="M154" s="50">
        <f t="shared" si="64"/>
        <v>1</v>
      </c>
      <c r="N154" s="50">
        <f t="shared" si="61"/>
        <v>1</v>
      </c>
      <c r="O154" s="50">
        <f t="shared" si="62"/>
        <v>1</v>
      </c>
      <c r="P154" s="1" t="s">
        <v>254</v>
      </c>
      <c r="Q154" s="50">
        <f t="shared" si="68"/>
        <v>0</v>
      </c>
      <c r="R154" s="50">
        <f aca="true" t="shared" si="72" ref="R154:R162">IF(ISERROR(SEARCH($B154,P154)),0,1)</f>
        <v>0</v>
      </c>
      <c r="S154" s="50">
        <f aca="true" t="shared" si="73" ref="S154:S162">IF(ISERROR(SEARCH($B154,P154)),0,1)</f>
        <v>0</v>
      </c>
      <c r="T154" s="50">
        <f aca="true" t="shared" si="74" ref="T154:T162">INT(OR(Q154,R154,S154))</f>
        <v>0</v>
      </c>
    </row>
    <row r="155" spans="1:20" ht="15" customHeight="1">
      <c r="A155" s="51">
        <v>173630</v>
      </c>
      <c r="B155" s="51" t="s">
        <v>163</v>
      </c>
      <c r="C155" s="35" t="s">
        <v>255</v>
      </c>
      <c r="D155" s="64" t="s">
        <v>204</v>
      </c>
      <c r="E155" s="51" t="s">
        <v>379</v>
      </c>
      <c r="F155" s="51" t="s">
        <v>381</v>
      </c>
      <c r="G155" s="51">
        <f t="shared" si="58"/>
        <v>0</v>
      </c>
      <c r="H155" s="51">
        <f t="shared" si="59"/>
        <v>0</v>
      </c>
      <c r="I155" s="51">
        <f t="shared" si="60"/>
        <v>1</v>
      </c>
      <c r="J155" s="51">
        <v>1</v>
      </c>
      <c r="K155" s="49" t="s">
        <v>19</v>
      </c>
      <c r="L155" s="50">
        <f t="shared" si="63"/>
        <v>1</v>
      </c>
      <c r="M155" s="50">
        <f t="shared" si="64"/>
        <v>1</v>
      </c>
      <c r="N155" s="50">
        <f t="shared" si="61"/>
        <v>1</v>
      </c>
      <c r="O155" s="50">
        <f t="shared" si="62"/>
        <v>1</v>
      </c>
      <c r="P155" s="1" t="s">
        <v>254</v>
      </c>
      <c r="Q155" s="50">
        <f t="shared" si="68"/>
        <v>0</v>
      </c>
      <c r="R155" s="50">
        <f t="shared" si="72"/>
        <v>0</v>
      </c>
      <c r="S155" s="50">
        <f t="shared" si="73"/>
        <v>0</v>
      </c>
      <c r="T155" s="50">
        <f t="shared" si="74"/>
        <v>0</v>
      </c>
    </row>
    <row r="156" spans="1:20" ht="15" customHeight="1">
      <c r="A156" s="51">
        <v>173630</v>
      </c>
      <c r="B156" s="51" t="s">
        <v>163</v>
      </c>
      <c r="C156" s="35" t="s">
        <v>191</v>
      </c>
      <c r="D156" s="51" t="s">
        <v>332</v>
      </c>
      <c r="E156" s="51" t="s">
        <v>396</v>
      </c>
      <c r="F156" s="51" t="s">
        <v>381</v>
      </c>
      <c r="G156" s="51">
        <f t="shared" si="58"/>
        <v>0</v>
      </c>
      <c r="H156" s="51">
        <f t="shared" si="59"/>
        <v>1</v>
      </c>
      <c r="I156" s="51">
        <f t="shared" si="60"/>
        <v>1</v>
      </c>
      <c r="J156" s="51">
        <v>1</v>
      </c>
      <c r="K156" s="49" t="s">
        <v>19</v>
      </c>
      <c r="L156" s="50">
        <f t="shared" si="63"/>
        <v>1</v>
      </c>
      <c r="M156" s="50">
        <f t="shared" si="64"/>
        <v>1</v>
      </c>
      <c r="N156" s="50">
        <f t="shared" si="61"/>
        <v>1</v>
      </c>
      <c r="O156" s="50">
        <f t="shared" si="62"/>
        <v>1</v>
      </c>
      <c r="P156" s="1" t="s">
        <v>254</v>
      </c>
      <c r="Q156" s="50">
        <f t="shared" si="68"/>
        <v>0</v>
      </c>
      <c r="R156" s="50">
        <f t="shared" si="72"/>
        <v>0</v>
      </c>
      <c r="S156" s="50">
        <f t="shared" si="73"/>
        <v>0</v>
      </c>
      <c r="T156" s="50">
        <f t="shared" si="74"/>
        <v>0</v>
      </c>
    </row>
    <row r="157" spans="1:20" ht="15" customHeight="1">
      <c r="A157" s="51">
        <v>173630</v>
      </c>
      <c r="B157" s="51" t="s">
        <v>163</v>
      </c>
      <c r="C157" s="35" t="s">
        <v>251</v>
      </c>
      <c r="D157" s="51" t="s">
        <v>378</v>
      </c>
      <c r="E157" s="51" t="s">
        <v>379</v>
      </c>
      <c r="F157" s="51" t="s">
        <v>381</v>
      </c>
      <c r="G157" s="51">
        <f t="shared" si="58"/>
        <v>0</v>
      </c>
      <c r="H157" s="51">
        <f t="shared" si="59"/>
        <v>0</v>
      </c>
      <c r="I157" s="51">
        <f t="shared" si="60"/>
        <v>1</v>
      </c>
      <c r="J157" s="51">
        <v>1</v>
      </c>
      <c r="K157" s="49" t="s">
        <v>19</v>
      </c>
      <c r="L157" s="50">
        <f t="shared" si="63"/>
        <v>1</v>
      </c>
      <c r="M157" s="50">
        <f t="shared" si="64"/>
        <v>1</v>
      </c>
      <c r="N157" s="50">
        <f t="shared" si="61"/>
        <v>1</v>
      </c>
      <c r="O157" s="50">
        <f t="shared" si="62"/>
        <v>1</v>
      </c>
      <c r="P157" s="1" t="s">
        <v>254</v>
      </c>
      <c r="Q157" s="50">
        <f t="shared" si="68"/>
        <v>0</v>
      </c>
      <c r="R157" s="50">
        <f t="shared" si="72"/>
        <v>0</v>
      </c>
      <c r="S157" s="50">
        <f t="shared" si="73"/>
        <v>0</v>
      </c>
      <c r="T157" s="50">
        <f t="shared" si="74"/>
        <v>0</v>
      </c>
    </row>
    <row r="158" spans="1:20" ht="15" customHeight="1">
      <c r="A158" s="51">
        <v>173630</v>
      </c>
      <c r="B158" s="51" t="s">
        <v>163</v>
      </c>
      <c r="C158" s="35" t="s">
        <v>256</v>
      </c>
      <c r="D158" s="51" t="s">
        <v>413</v>
      </c>
      <c r="E158" s="51" t="s">
        <v>403</v>
      </c>
      <c r="F158" s="51" t="s">
        <v>381</v>
      </c>
      <c r="G158" s="51">
        <f t="shared" si="58"/>
        <v>0</v>
      </c>
      <c r="H158" s="51">
        <f t="shared" si="59"/>
        <v>1</v>
      </c>
      <c r="I158" s="51">
        <f t="shared" si="60"/>
        <v>1</v>
      </c>
      <c r="J158" s="51">
        <v>1</v>
      </c>
      <c r="K158" s="49" t="s">
        <v>19</v>
      </c>
      <c r="L158" s="50">
        <f t="shared" si="63"/>
        <v>1</v>
      </c>
      <c r="M158" s="50">
        <f t="shared" si="64"/>
        <v>1</v>
      </c>
      <c r="N158" s="50">
        <f t="shared" si="61"/>
        <v>1</v>
      </c>
      <c r="O158" s="50">
        <f t="shared" si="62"/>
        <v>1</v>
      </c>
      <c r="P158" s="1" t="s">
        <v>254</v>
      </c>
      <c r="Q158" s="50">
        <f t="shared" si="68"/>
        <v>0</v>
      </c>
      <c r="R158" s="50">
        <f t="shared" si="72"/>
        <v>0</v>
      </c>
      <c r="S158" s="50">
        <f t="shared" si="73"/>
        <v>0</v>
      </c>
      <c r="T158" s="50">
        <f t="shared" si="74"/>
        <v>0</v>
      </c>
    </row>
    <row r="159" spans="1:20" ht="15" customHeight="1">
      <c r="A159" s="51">
        <v>173630</v>
      </c>
      <c r="B159" s="51" t="s">
        <v>163</v>
      </c>
      <c r="C159" s="35" t="s">
        <v>258</v>
      </c>
      <c r="D159" s="51"/>
      <c r="E159" s="51" t="s">
        <v>385</v>
      </c>
      <c r="F159" s="51" t="s">
        <v>381</v>
      </c>
      <c r="G159" s="51">
        <f t="shared" si="58"/>
        <v>0</v>
      </c>
      <c r="H159" s="51">
        <f t="shared" si="59"/>
        <v>0</v>
      </c>
      <c r="I159" s="51">
        <f t="shared" si="60"/>
        <v>1</v>
      </c>
      <c r="J159" s="51">
        <v>1</v>
      </c>
      <c r="K159" s="49" t="s">
        <v>19</v>
      </c>
      <c r="L159" s="50">
        <f t="shared" si="63"/>
        <v>1</v>
      </c>
      <c r="M159" s="50">
        <f t="shared" si="64"/>
        <v>1</v>
      </c>
      <c r="N159" s="50">
        <f t="shared" si="61"/>
        <v>1</v>
      </c>
      <c r="O159" s="50">
        <f t="shared" si="62"/>
        <v>1</v>
      </c>
      <c r="P159" s="1" t="s">
        <v>254</v>
      </c>
      <c r="Q159" s="50">
        <f t="shared" si="68"/>
        <v>0</v>
      </c>
      <c r="R159" s="50">
        <f t="shared" si="72"/>
        <v>0</v>
      </c>
      <c r="S159" s="50">
        <f t="shared" si="73"/>
        <v>0</v>
      </c>
      <c r="T159" s="50">
        <f t="shared" si="74"/>
        <v>0</v>
      </c>
    </row>
    <row r="160" spans="1:20" ht="15" customHeight="1">
      <c r="A160" s="51">
        <v>173630</v>
      </c>
      <c r="B160" s="51" t="s">
        <v>163</v>
      </c>
      <c r="C160" s="35" t="s">
        <v>198</v>
      </c>
      <c r="D160" s="51" t="s">
        <v>332</v>
      </c>
      <c r="E160" s="51" t="s">
        <v>396</v>
      </c>
      <c r="F160" s="51" t="s">
        <v>381</v>
      </c>
      <c r="G160" s="51">
        <f t="shared" si="58"/>
        <v>0</v>
      </c>
      <c r="H160" s="51">
        <f t="shared" si="59"/>
        <v>1</v>
      </c>
      <c r="I160" s="51">
        <f t="shared" si="60"/>
        <v>1</v>
      </c>
      <c r="J160" s="51">
        <v>1</v>
      </c>
      <c r="K160" s="49" t="s">
        <v>19</v>
      </c>
      <c r="L160" s="50">
        <f t="shared" si="63"/>
        <v>1</v>
      </c>
      <c r="M160" s="50">
        <f t="shared" si="64"/>
        <v>1</v>
      </c>
      <c r="N160" s="50">
        <f t="shared" si="61"/>
        <v>1</v>
      </c>
      <c r="O160" s="50">
        <f t="shared" si="62"/>
        <v>1</v>
      </c>
      <c r="P160" s="1" t="s">
        <v>254</v>
      </c>
      <c r="Q160" s="50">
        <f t="shared" si="68"/>
        <v>0</v>
      </c>
      <c r="R160" s="50">
        <f t="shared" si="72"/>
        <v>0</v>
      </c>
      <c r="S160" s="50">
        <f t="shared" si="73"/>
        <v>0</v>
      </c>
      <c r="T160" s="50">
        <f t="shared" si="74"/>
        <v>0</v>
      </c>
    </row>
    <row r="161" spans="1:20" ht="15" customHeight="1">
      <c r="A161" s="51">
        <v>173630</v>
      </c>
      <c r="B161" s="51" t="s">
        <v>163</v>
      </c>
      <c r="C161" s="35" t="s">
        <v>260</v>
      </c>
      <c r="D161" s="51" t="s">
        <v>414</v>
      </c>
      <c r="E161" s="51" t="s">
        <v>403</v>
      </c>
      <c r="F161" s="51" t="s">
        <v>381</v>
      </c>
      <c r="G161" s="51">
        <f t="shared" si="58"/>
        <v>0</v>
      </c>
      <c r="H161" s="51">
        <f t="shared" si="59"/>
        <v>1</v>
      </c>
      <c r="I161" s="51">
        <f t="shared" si="60"/>
        <v>1</v>
      </c>
      <c r="J161" s="51">
        <v>1</v>
      </c>
      <c r="K161" s="49" t="s">
        <v>19</v>
      </c>
      <c r="L161" s="50">
        <f t="shared" si="63"/>
        <v>1</v>
      </c>
      <c r="M161" s="50">
        <f t="shared" si="64"/>
        <v>1</v>
      </c>
      <c r="N161" s="50">
        <f t="shared" si="61"/>
        <v>1</v>
      </c>
      <c r="O161" s="50">
        <f t="shared" si="62"/>
        <v>1</v>
      </c>
      <c r="P161" s="1" t="s">
        <v>254</v>
      </c>
      <c r="Q161" s="50">
        <f t="shared" si="68"/>
        <v>0</v>
      </c>
      <c r="R161" s="50">
        <f t="shared" si="72"/>
        <v>0</v>
      </c>
      <c r="S161" s="50">
        <f t="shared" si="73"/>
        <v>0</v>
      </c>
      <c r="T161" s="50">
        <f t="shared" si="74"/>
        <v>0</v>
      </c>
    </row>
    <row r="162" spans="1:20" ht="15" customHeight="1">
      <c r="A162" s="51">
        <v>173630</v>
      </c>
      <c r="B162" s="51" t="s">
        <v>163</v>
      </c>
      <c r="C162" s="35" t="s">
        <v>262</v>
      </c>
      <c r="D162" s="51" t="s">
        <v>339</v>
      </c>
      <c r="E162" s="51" t="s">
        <v>387</v>
      </c>
      <c r="F162" s="51" t="s">
        <v>381</v>
      </c>
      <c r="G162" s="51">
        <f t="shared" si="58"/>
        <v>1</v>
      </c>
      <c r="H162" s="51">
        <f t="shared" si="59"/>
        <v>1</v>
      </c>
      <c r="I162" s="51">
        <f t="shared" si="60"/>
        <v>1</v>
      </c>
      <c r="J162" s="51">
        <v>1</v>
      </c>
      <c r="K162" s="49" t="s">
        <v>19</v>
      </c>
      <c r="L162" s="50">
        <f t="shared" si="63"/>
        <v>1</v>
      </c>
      <c r="M162" s="50">
        <f t="shared" si="64"/>
        <v>1</v>
      </c>
      <c r="N162" s="50">
        <f t="shared" si="61"/>
        <v>1</v>
      </c>
      <c r="O162" s="50">
        <f t="shared" si="62"/>
        <v>1</v>
      </c>
      <c r="P162" s="1" t="s">
        <v>254</v>
      </c>
      <c r="Q162" s="50">
        <f t="shared" si="68"/>
        <v>0</v>
      </c>
      <c r="R162" s="50">
        <f t="shared" si="72"/>
        <v>0</v>
      </c>
      <c r="S162" s="50">
        <f t="shared" si="73"/>
        <v>0</v>
      </c>
      <c r="T162" s="50">
        <f t="shared" si="74"/>
        <v>0</v>
      </c>
    </row>
    <row r="163" spans="1:20" ht="15" customHeight="1">
      <c r="A163" s="51">
        <v>173882</v>
      </c>
      <c r="B163" s="51" t="s">
        <v>75</v>
      </c>
      <c r="C163" s="36" t="s">
        <v>264</v>
      </c>
      <c r="D163" s="51"/>
      <c r="E163" s="51" t="s">
        <v>403</v>
      </c>
      <c r="F163" s="51" t="s">
        <v>381</v>
      </c>
      <c r="G163" s="51">
        <f aca="true" t="shared" si="75" ref="G163:G182">IF(ISERROR(SEARCH($B163,D163)),0,1)</f>
        <v>0</v>
      </c>
      <c r="H163" s="51">
        <f aca="true" t="shared" si="76" ref="H163:H182">IF(ISERROR(SEARCH($B163,E163)),0,1)</f>
        <v>1</v>
      </c>
      <c r="I163" s="51">
        <f aca="true" t="shared" si="77" ref="I163:I182">IF(ISERROR(SEARCH($B163,F163)),0,1)</f>
        <v>1</v>
      </c>
      <c r="J163" s="51">
        <v>1</v>
      </c>
      <c r="K163" s="49" t="s">
        <v>19</v>
      </c>
      <c r="L163" s="50">
        <f t="shared" si="63"/>
        <v>1</v>
      </c>
      <c r="M163" s="50">
        <f t="shared" si="64"/>
        <v>1</v>
      </c>
      <c r="N163" s="50">
        <f t="shared" si="61"/>
        <v>1</v>
      </c>
      <c r="O163" s="50">
        <f t="shared" si="62"/>
        <v>1</v>
      </c>
      <c r="P163" s="1" t="s">
        <v>266</v>
      </c>
      <c r="Q163" s="50">
        <f t="shared" si="68"/>
        <v>0</v>
      </c>
      <c r="R163" s="50">
        <f>IF(ISERROR(SEARCH($B163,P163)),0,1)</f>
        <v>0</v>
      </c>
      <c r="S163" s="50">
        <f>IF(ISERROR(SEARCH($B163,P163)),0,1)</f>
        <v>0</v>
      </c>
      <c r="T163" s="50">
        <f>INT(OR(Q163,R163,S163))</f>
        <v>0</v>
      </c>
    </row>
    <row r="164" spans="1:20" ht="15" customHeight="1">
      <c r="A164" s="51">
        <v>173882</v>
      </c>
      <c r="B164" s="51" t="s">
        <v>75</v>
      </c>
      <c r="C164" s="36" t="s">
        <v>267</v>
      </c>
      <c r="D164" s="51" t="s">
        <v>415</v>
      </c>
      <c r="E164" s="51" t="s">
        <v>410</v>
      </c>
      <c r="F164" s="51" t="s">
        <v>381</v>
      </c>
      <c r="G164" s="51">
        <f t="shared" si="75"/>
        <v>0</v>
      </c>
      <c r="H164" s="51">
        <f t="shared" si="76"/>
        <v>0</v>
      </c>
      <c r="I164" s="51">
        <f t="shared" si="77"/>
        <v>1</v>
      </c>
      <c r="J164" s="51">
        <v>1</v>
      </c>
      <c r="K164" s="49" t="s">
        <v>19</v>
      </c>
      <c r="L164" s="50">
        <f t="shared" si="63"/>
        <v>1</v>
      </c>
      <c r="M164" s="50">
        <f t="shared" si="64"/>
        <v>1</v>
      </c>
      <c r="N164" s="50">
        <f t="shared" si="61"/>
        <v>1</v>
      </c>
      <c r="O164" s="50">
        <f t="shared" si="62"/>
        <v>1</v>
      </c>
      <c r="P164" s="1" t="s">
        <v>266</v>
      </c>
      <c r="Q164" s="50">
        <f t="shared" si="68"/>
        <v>0</v>
      </c>
      <c r="R164" s="50">
        <f aca="true" t="shared" si="78" ref="R164:R172">IF(ISERROR(SEARCH($B164,P164)),0,1)</f>
        <v>0</v>
      </c>
      <c r="S164" s="50">
        <f aca="true" t="shared" si="79" ref="S164:S172">IF(ISERROR(SEARCH($B164,P164)),0,1)</f>
        <v>0</v>
      </c>
      <c r="T164" s="50">
        <f aca="true" t="shared" si="80" ref="T164:T172">INT(OR(Q164,R164,S164))</f>
        <v>0</v>
      </c>
    </row>
    <row r="165" spans="1:20" ht="15" customHeight="1">
      <c r="A165" s="51">
        <v>173882</v>
      </c>
      <c r="B165" s="51" t="s">
        <v>75</v>
      </c>
      <c r="C165" s="36" t="s">
        <v>269</v>
      </c>
      <c r="D165" s="51"/>
      <c r="E165" s="51" t="s">
        <v>36</v>
      </c>
      <c r="F165" s="51" t="s">
        <v>381</v>
      </c>
      <c r="G165" s="51">
        <f t="shared" si="75"/>
        <v>0</v>
      </c>
      <c r="H165" s="51">
        <f t="shared" si="76"/>
        <v>0</v>
      </c>
      <c r="I165" s="51">
        <f t="shared" si="77"/>
        <v>1</v>
      </c>
      <c r="J165" s="51">
        <v>1</v>
      </c>
      <c r="K165" s="49" t="s">
        <v>19</v>
      </c>
      <c r="L165" s="50">
        <f t="shared" si="63"/>
        <v>1</v>
      </c>
      <c r="M165" s="50">
        <f t="shared" si="64"/>
        <v>1</v>
      </c>
      <c r="N165" s="50">
        <f t="shared" si="61"/>
        <v>1</v>
      </c>
      <c r="O165" s="50">
        <f t="shared" si="62"/>
        <v>1</v>
      </c>
      <c r="P165" s="1" t="s">
        <v>266</v>
      </c>
      <c r="Q165" s="50">
        <f t="shared" si="68"/>
        <v>0</v>
      </c>
      <c r="R165" s="50">
        <f t="shared" si="78"/>
        <v>0</v>
      </c>
      <c r="S165" s="50">
        <f t="shared" si="79"/>
        <v>0</v>
      </c>
      <c r="T165" s="50">
        <f t="shared" si="80"/>
        <v>0</v>
      </c>
    </row>
    <row r="166" spans="1:20" ht="15" customHeight="1">
      <c r="A166" s="51">
        <v>173882</v>
      </c>
      <c r="B166" s="51" t="s">
        <v>75</v>
      </c>
      <c r="C166" s="36" t="s">
        <v>271</v>
      </c>
      <c r="D166" s="51" t="s">
        <v>416</v>
      </c>
      <c r="E166" s="51" t="s">
        <v>386</v>
      </c>
      <c r="F166" s="51" t="s">
        <v>381</v>
      </c>
      <c r="G166" s="51">
        <f t="shared" si="75"/>
        <v>0</v>
      </c>
      <c r="H166" s="51">
        <f t="shared" si="76"/>
        <v>1</v>
      </c>
      <c r="I166" s="51">
        <f t="shared" si="77"/>
        <v>1</v>
      </c>
      <c r="J166" s="51">
        <v>1</v>
      </c>
      <c r="K166" s="49" t="s">
        <v>19</v>
      </c>
      <c r="L166" s="50">
        <f t="shared" si="63"/>
        <v>1</v>
      </c>
      <c r="M166" s="50">
        <f t="shared" si="64"/>
        <v>1</v>
      </c>
      <c r="N166" s="50">
        <f t="shared" si="61"/>
        <v>1</v>
      </c>
      <c r="O166" s="50">
        <f t="shared" si="62"/>
        <v>1</v>
      </c>
      <c r="P166" s="1" t="s">
        <v>266</v>
      </c>
      <c r="Q166" s="50">
        <f t="shared" si="68"/>
        <v>0</v>
      </c>
      <c r="R166" s="50">
        <f t="shared" si="78"/>
        <v>0</v>
      </c>
      <c r="S166" s="50">
        <f t="shared" si="79"/>
        <v>0</v>
      </c>
      <c r="T166" s="50">
        <f t="shared" si="80"/>
        <v>0</v>
      </c>
    </row>
    <row r="167" spans="1:20" ht="15" customHeight="1">
      <c r="A167" s="51">
        <v>173882</v>
      </c>
      <c r="B167" s="51" t="s">
        <v>75</v>
      </c>
      <c r="C167" s="36" t="s">
        <v>273</v>
      </c>
      <c r="D167" s="51" t="s">
        <v>36</v>
      </c>
      <c r="E167" s="51" t="s">
        <v>396</v>
      </c>
      <c r="F167" s="51" t="s">
        <v>381</v>
      </c>
      <c r="G167" s="51">
        <f t="shared" si="75"/>
        <v>0</v>
      </c>
      <c r="H167" s="51">
        <f t="shared" si="76"/>
        <v>0</v>
      </c>
      <c r="I167" s="51">
        <f t="shared" si="77"/>
        <v>1</v>
      </c>
      <c r="J167" s="51">
        <v>1</v>
      </c>
      <c r="K167" s="49" t="s">
        <v>19</v>
      </c>
      <c r="L167" s="50">
        <f t="shared" si="63"/>
        <v>1</v>
      </c>
      <c r="M167" s="50">
        <f t="shared" si="64"/>
        <v>1</v>
      </c>
      <c r="N167" s="50">
        <f t="shared" si="61"/>
        <v>1</v>
      </c>
      <c r="O167" s="50">
        <f t="shared" si="62"/>
        <v>1</v>
      </c>
      <c r="P167" s="1" t="s">
        <v>266</v>
      </c>
      <c r="Q167" s="50">
        <f t="shared" si="68"/>
        <v>0</v>
      </c>
      <c r="R167" s="50">
        <f t="shared" si="78"/>
        <v>0</v>
      </c>
      <c r="S167" s="50">
        <f t="shared" si="79"/>
        <v>0</v>
      </c>
      <c r="T167" s="50">
        <f t="shared" si="80"/>
        <v>0</v>
      </c>
    </row>
    <row r="168" spans="1:20" ht="15" customHeight="1">
      <c r="A168" s="51">
        <v>173882</v>
      </c>
      <c r="B168" s="51" t="s">
        <v>75</v>
      </c>
      <c r="C168" s="36" t="s">
        <v>275</v>
      </c>
      <c r="D168" s="51"/>
      <c r="E168" s="51" t="s">
        <v>403</v>
      </c>
      <c r="F168" s="51" t="s">
        <v>381</v>
      </c>
      <c r="G168" s="51">
        <f t="shared" si="75"/>
        <v>0</v>
      </c>
      <c r="H168" s="51">
        <f t="shared" si="76"/>
        <v>1</v>
      </c>
      <c r="I168" s="51">
        <f t="shared" si="77"/>
        <v>1</v>
      </c>
      <c r="J168" s="51">
        <v>1</v>
      </c>
      <c r="K168" s="49" t="s">
        <v>19</v>
      </c>
      <c r="L168" s="50">
        <f t="shared" si="63"/>
        <v>1</v>
      </c>
      <c r="M168" s="50">
        <f t="shared" si="64"/>
        <v>1</v>
      </c>
      <c r="N168" s="50">
        <f t="shared" si="61"/>
        <v>1</v>
      </c>
      <c r="O168" s="50">
        <f t="shared" si="62"/>
        <v>1</v>
      </c>
      <c r="P168" s="1" t="s">
        <v>266</v>
      </c>
      <c r="Q168" s="50">
        <f t="shared" si="68"/>
        <v>0</v>
      </c>
      <c r="R168" s="50">
        <f t="shared" si="78"/>
        <v>0</v>
      </c>
      <c r="S168" s="50">
        <f t="shared" si="79"/>
        <v>0</v>
      </c>
      <c r="T168" s="50">
        <f t="shared" si="80"/>
        <v>0</v>
      </c>
    </row>
    <row r="169" spans="1:20" ht="15" customHeight="1">
      <c r="A169" s="51">
        <v>173882</v>
      </c>
      <c r="B169" s="51" t="s">
        <v>75</v>
      </c>
      <c r="C169" s="36" t="s">
        <v>277</v>
      </c>
      <c r="D169" s="51"/>
      <c r="E169" s="51" t="s">
        <v>395</v>
      </c>
      <c r="F169" s="51" t="s">
        <v>381</v>
      </c>
      <c r="G169" s="51">
        <f t="shared" si="75"/>
        <v>0</v>
      </c>
      <c r="H169" s="51">
        <f t="shared" si="76"/>
        <v>1</v>
      </c>
      <c r="I169" s="51">
        <f t="shared" si="77"/>
        <v>1</v>
      </c>
      <c r="J169" s="51">
        <v>1</v>
      </c>
      <c r="K169" s="49" t="s">
        <v>19</v>
      </c>
      <c r="L169" s="50">
        <f t="shared" si="63"/>
        <v>1</v>
      </c>
      <c r="M169" s="50">
        <f t="shared" si="64"/>
        <v>1</v>
      </c>
      <c r="N169" s="50">
        <f t="shared" si="61"/>
        <v>1</v>
      </c>
      <c r="O169" s="50">
        <f t="shared" si="62"/>
        <v>1</v>
      </c>
      <c r="P169" s="1" t="s">
        <v>266</v>
      </c>
      <c r="Q169" s="50">
        <f t="shared" si="68"/>
        <v>0</v>
      </c>
      <c r="R169" s="50">
        <f t="shared" si="78"/>
        <v>0</v>
      </c>
      <c r="S169" s="50">
        <f t="shared" si="79"/>
        <v>0</v>
      </c>
      <c r="T169" s="50">
        <f t="shared" si="80"/>
        <v>0</v>
      </c>
    </row>
    <row r="170" spans="1:20" ht="15" customHeight="1">
      <c r="A170" s="51">
        <v>173882</v>
      </c>
      <c r="B170" s="51" t="s">
        <v>75</v>
      </c>
      <c r="C170" s="36" t="s">
        <v>275</v>
      </c>
      <c r="D170" s="51"/>
      <c r="E170" s="51" t="s">
        <v>403</v>
      </c>
      <c r="F170" s="51" t="s">
        <v>381</v>
      </c>
      <c r="G170" s="51">
        <f t="shared" si="75"/>
        <v>0</v>
      </c>
      <c r="H170" s="51">
        <f t="shared" si="76"/>
        <v>1</v>
      </c>
      <c r="I170" s="51">
        <f t="shared" si="77"/>
        <v>1</v>
      </c>
      <c r="J170" s="51">
        <v>1</v>
      </c>
      <c r="K170" s="49" t="s">
        <v>19</v>
      </c>
      <c r="L170" s="50">
        <f t="shared" si="63"/>
        <v>1</v>
      </c>
      <c r="M170" s="50">
        <f t="shared" si="64"/>
        <v>1</v>
      </c>
      <c r="N170" s="50">
        <f t="shared" si="61"/>
        <v>1</v>
      </c>
      <c r="O170" s="50">
        <f t="shared" si="62"/>
        <v>1</v>
      </c>
      <c r="P170" s="1" t="s">
        <v>266</v>
      </c>
      <c r="Q170" s="50">
        <f t="shared" si="68"/>
        <v>0</v>
      </c>
      <c r="R170" s="50">
        <f t="shared" si="78"/>
        <v>0</v>
      </c>
      <c r="S170" s="50">
        <f t="shared" si="79"/>
        <v>0</v>
      </c>
      <c r="T170" s="50">
        <f t="shared" si="80"/>
        <v>0</v>
      </c>
    </row>
    <row r="171" spans="1:20" ht="15" customHeight="1">
      <c r="A171" s="51">
        <v>173882</v>
      </c>
      <c r="B171" s="51" t="s">
        <v>75</v>
      </c>
      <c r="C171" s="36" t="s">
        <v>278</v>
      </c>
      <c r="D171" s="51" t="s">
        <v>417</v>
      </c>
      <c r="E171" s="51" t="s">
        <v>410</v>
      </c>
      <c r="F171" s="51" t="s">
        <v>381</v>
      </c>
      <c r="G171" s="51">
        <f t="shared" si="75"/>
        <v>0</v>
      </c>
      <c r="H171" s="51">
        <f t="shared" si="76"/>
        <v>0</v>
      </c>
      <c r="I171" s="51">
        <f t="shared" si="77"/>
        <v>1</v>
      </c>
      <c r="J171" s="51">
        <v>1</v>
      </c>
      <c r="K171" s="49" t="s">
        <v>19</v>
      </c>
      <c r="L171" s="50">
        <f t="shared" si="63"/>
        <v>1</v>
      </c>
      <c r="M171" s="50">
        <f t="shared" si="64"/>
        <v>1</v>
      </c>
      <c r="N171" s="50">
        <f t="shared" si="61"/>
        <v>1</v>
      </c>
      <c r="O171" s="50">
        <f t="shared" si="62"/>
        <v>1</v>
      </c>
      <c r="P171" s="1" t="s">
        <v>266</v>
      </c>
      <c r="Q171" s="50">
        <f t="shared" si="68"/>
        <v>0</v>
      </c>
      <c r="R171" s="50">
        <f t="shared" si="78"/>
        <v>0</v>
      </c>
      <c r="S171" s="50">
        <f t="shared" si="79"/>
        <v>0</v>
      </c>
      <c r="T171" s="50">
        <f t="shared" si="80"/>
        <v>0</v>
      </c>
    </row>
    <row r="172" spans="1:20" ht="15" customHeight="1">
      <c r="A172" s="51">
        <v>173882</v>
      </c>
      <c r="B172" s="51" t="s">
        <v>75</v>
      </c>
      <c r="C172" s="36" t="s">
        <v>280</v>
      </c>
      <c r="D172" s="51"/>
      <c r="E172" s="51"/>
      <c r="F172" s="51" t="s">
        <v>381</v>
      </c>
      <c r="G172" s="51">
        <f t="shared" si="75"/>
        <v>0</v>
      </c>
      <c r="H172" s="51">
        <f t="shared" si="76"/>
        <v>0</v>
      </c>
      <c r="I172" s="51">
        <f t="shared" si="77"/>
        <v>1</v>
      </c>
      <c r="J172" s="51">
        <v>1</v>
      </c>
      <c r="K172" s="49" t="s">
        <v>19</v>
      </c>
      <c r="L172" s="50">
        <f t="shared" si="63"/>
        <v>1</v>
      </c>
      <c r="M172" s="50">
        <f t="shared" si="64"/>
        <v>1</v>
      </c>
      <c r="N172" s="50">
        <f t="shared" si="61"/>
        <v>1</v>
      </c>
      <c r="O172" s="50">
        <f t="shared" si="62"/>
        <v>1</v>
      </c>
      <c r="P172" s="1" t="s">
        <v>266</v>
      </c>
      <c r="Q172" s="50">
        <f t="shared" si="68"/>
        <v>0</v>
      </c>
      <c r="R172" s="50">
        <f t="shared" si="78"/>
        <v>0</v>
      </c>
      <c r="S172" s="50">
        <f t="shared" si="79"/>
        <v>0</v>
      </c>
      <c r="T172" s="50">
        <f t="shared" si="80"/>
        <v>0</v>
      </c>
    </row>
    <row r="173" spans="1:20" ht="15" customHeight="1">
      <c r="A173" s="51">
        <v>176278</v>
      </c>
      <c r="B173" s="51" t="s">
        <v>52</v>
      </c>
      <c r="C173" s="37" t="s">
        <v>132</v>
      </c>
      <c r="D173" s="51" t="s">
        <v>75</v>
      </c>
      <c r="E173" s="51" t="s">
        <v>391</v>
      </c>
      <c r="F173" s="51" t="s">
        <v>381</v>
      </c>
      <c r="G173" s="51">
        <f t="shared" si="75"/>
        <v>0</v>
      </c>
      <c r="H173" s="51">
        <f t="shared" si="76"/>
        <v>0</v>
      </c>
      <c r="I173" s="51">
        <f t="shared" si="77"/>
        <v>1</v>
      </c>
      <c r="J173" s="51">
        <v>1</v>
      </c>
      <c r="K173" s="49" t="s">
        <v>19</v>
      </c>
      <c r="L173" s="50">
        <f t="shared" si="63"/>
        <v>0</v>
      </c>
      <c r="M173" s="50">
        <f t="shared" si="64"/>
        <v>0</v>
      </c>
      <c r="N173" s="50">
        <f t="shared" si="61"/>
        <v>0</v>
      </c>
      <c r="O173" s="50">
        <f t="shared" si="62"/>
        <v>0</v>
      </c>
      <c r="P173" s="1" t="s">
        <v>281</v>
      </c>
      <c r="Q173" s="50">
        <f t="shared" si="68"/>
        <v>0</v>
      </c>
      <c r="R173" s="50">
        <f>IF(ISERROR(SEARCH($B173,P173)),0,1)</f>
        <v>0</v>
      </c>
      <c r="S173" s="50">
        <f>IF(ISERROR(SEARCH($B173,P173)),0,1)</f>
        <v>0</v>
      </c>
      <c r="T173" s="50">
        <f>INT(OR(Q173,R173,S173))</f>
        <v>0</v>
      </c>
    </row>
    <row r="174" spans="1:20" ht="15" customHeight="1">
      <c r="A174" s="51">
        <v>176278</v>
      </c>
      <c r="B174" s="51" t="s">
        <v>52</v>
      </c>
      <c r="C174" s="37" t="s">
        <v>134</v>
      </c>
      <c r="D174" s="51"/>
      <c r="E174" s="51" t="s">
        <v>387</v>
      </c>
      <c r="F174" s="51" t="s">
        <v>381</v>
      </c>
      <c r="G174" s="51">
        <f t="shared" si="75"/>
        <v>0</v>
      </c>
      <c r="H174" s="51">
        <f t="shared" si="76"/>
        <v>0</v>
      </c>
      <c r="I174" s="51">
        <f t="shared" si="77"/>
        <v>1</v>
      </c>
      <c r="J174" s="51">
        <v>1</v>
      </c>
      <c r="K174" s="49" t="s">
        <v>19</v>
      </c>
      <c r="L174" s="50">
        <f t="shared" si="63"/>
        <v>0</v>
      </c>
      <c r="M174" s="50">
        <f t="shared" si="64"/>
        <v>0</v>
      </c>
      <c r="N174" s="50">
        <f t="shared" si="61"/>
        <v>0</v>
      </c>
      <c r="O174" s="50">
        <f t="shared" si="62"/>
        <v>0</v>
      </c>
      <c r="P174" s="1" t="s">
        <v>281</v>
      </c>
      <c r="Q174" s="50">
        <f t="shared" si="68"/>
        <v>0</v>
      </c>
      <c r="R174" s="50">
        <f aca="true" t="shared" si="81" ref="R174:R182">IF(ISERROR(SEARCH($B174,P174)),0,1)</f>
        <v>0</v>
      </c>
      <c r="S174" s="50">
        <f aca="true" t="shared" si="82" ref="S174:S182">IF(ISERROR(SEARCH($B174,P174)),0,1)</f>
        <v>0</v>
      </c>
      <c r="T174" s="50">
        <f aca="true" t="shared" si="83" ref="T174:T182">INT(OR(Q174,R174,S174))</f>
        <v>0</v>
      </c>
    </row>
    <row r="175" spans="1:20" ht="15" customHeight="1">
      <c r="A175" s="51">
        <v>176278</v>
      </c>
      <c r="B175" s="51" t="s">
        <v>52</v>
      </c>
      <c r="C175" s="37" t="s">
        <v>135</v>
      </c>
      <c r="D175" s="51" t="s">
        <v>399</v>
      </c>
      <c r="E175" s="51" t="s">
        <v>391</v>
      </c>
      <c r="F175" s="51" t="s">
        <v>381</v>
      </c>
      <c r="G175" s="51">
        <f t="shared" si="75"/>
        <v>0</v>
      </c>
      <c r="H175" s="51">
        <f t="shared" si="76"/>
        <v>0</v>
      </c>
      <c r="I175" s="51">
        <f t="shared" si="77"/>
        <v>1</v>
      </c>
      <c r="J175" s="51">
        <v>1</v>
      </c>
      <c r="K175" s="49" t="s">
        <v>19</v>
      </c>
      <c r="L175" s="50">
        <f t="shared" si="63"/>
        <v>0</v>
      </c>
      <c r="M175" s="50">
        <f t="shared" si="64"/>
        <v>0</v>
      </c>
      <c r="N175" s="50">
        <f t="shared" si="61"/>
        <v>0</v>
      </c>
      <c r="O175" s="50">
        <f t="shared" si="62"/>
        <v>0</v>
      </c>
      <c r="P175" s="1" t="s">
        <v>281</v>
      </c>
      <c r="Q175" s="50">
        <f t="shared" si="68"/>
        <v>0</v>
      </c>
      <c r="R175" s="50">
        <f t="shared" si="81"/>
        <v>0</v>
      </c>
      <c r="S175" s="50">
        <f t="shared" si="82"/>
        <v>0</v>
      </c>
      <c r="T175" s="50">
        <f t="shared" si="83"/>
        <v>0</v>
      </c>
    </row>
    <row r="176" spans="1:20" ht="15" customHeight="1">
      <c r="A176" s="51">
        <v>176278</v>
      </c>
      <c r="B176" s="51" t="s">
        <v>52</v>
      </c>
      <c r="C176" s="37" t="s">
        <v>137</v>
      </c>
      <c r="D176" s="51"/>
      <c r="E176" s="51" t="s">
        <v>396</v>
      </c>
      <c r="F176" s="51" t="s">
        <v>381</v>
      </c>
      <c r="G176" s="51">
        <f t="shared" si="75"/>
        <v>0</v>
      </c>
      <c r="H176" s="51">
        <f t="shared" si="76"/>
        <v>1</v>
      </c>
      <c r="I176" s="51">
        <f t="shared" si="77"/>
        <v>1</v>
      </c>
      <c r="J176" s="51">
        <v>1</v>
      </c>
      <c r="K176" s="49" t="s">
        <v>19</v>
      </c>
      <c r="L176" s="50">
        <f t="shared" si="63"/>
        <v>0</v>
      </c>
      <c r="M176" s="50">
        <f t="shared" si="64"/>
        <v>0</v>
      </c>
      <c r="N176" s="50">
        <f t="shared" si="61"/>
        <v>0</v>
      </c>
      <c r="O176" s="50">
        <f t="shared" si="62"/>
        <v>0</v>
      </c>
      <c r="P176" s="1" t="s">
        <v>281</v>
      </c>
      <c r="Q176" s="50">
        <f t="shared" si="68"/>
        <v>0</v>
      </c>
      <c r="R176" s="50">
        <f t="shared" si="81"/>
        <v>0</v>
      </c>
      <c r="S176" s="50">
        <f t="shared" si="82"/>
        <v>0</v>
      </c>
      <c r="T176" s="50">
        <f t="shared" si="83"/>
        <v>0</v>
      </c>
    </row>
    <row r="177" spans="1:20" ht="15" customHeight="1">
      <c r="A177" s="51">
        <v>176278</v>
      </c>
      <c r="B177" s="51" t="s">
        <v>52</v>
      </c>
      <c r="C177" s="37" t="s">
        <v>138</v>
      </c>
      <c r="D177" s="51" t="s">
        <v>54</v>
      </c>
      <c r="E177" s="51" t="s">
        <v>395</v>
      </c>
      <c r="F177" s="51" t="s">
        <v>381</v>
      </c>
      <c r="G177" s="51">
        <f t="shared" si="75"/>
        <v>0</v>
      </c>
      <c r="H177" s="51">
        <f t="shared" si="76"/>
        <v>1</v>
      </c>
      <c r="I177" s="51">
        <f t="shared" si="77"/>
        <v>1</v>
      </c>
      <c r="J177" s="51">
        <v>1</v>
      </c>
      <c r="K177" s="49" t="s">
        <v>19</v>
      </c>
      <c r="L177" s="50">
        <f t="shared" si="63"/>
        <v>0</v>
      </c>
      <c r="M177" s="50">
        <f t="shared" si="64"/>
        <v>0</v>
      </c>
      <c r="N177" s="50">
        <f t="shared" si="61"/>
        <v>0</v>
      </c>
      <c r="O177" s="50">
        <f t="shared" si="62"/>
        <v>0</v>
      </c>
      <c r="P177" s="1" t="s">
        <v>281</v>
      </c>
      <c r="Q177" s="50">
        <f t="shared" si="68"/>
        <v>0</v>
      </c>
      <c r="R177" s="50">
        <f t="shared" si="81"/>
        <v>0</v>
      </c>
      <c r="S177" s="50">
        <f t="shared" si="82"/>
        <v>0</v>
      </c>
      <c r="T177" s="50">
        <f t="shared" si="83"/>
        <v>0</v>
      </c>
    </row>
    <row r="178" spans="1:20" ht="15" customHeight="1">
      <c r="A178" s="51">
        <v>176278</v>
      </c>
      <c r="B178" s="51" t="s">
        <v>52</v>
      </c>
      <c r="C178" s="37" t="s">
        <v>120</v>
      </c>
      <c r="D178" s="64"/>
      <c r="E178" s="51" t="s">
        <v>396</v>
      </c>
      <c r="F178" s="51" t="s">
        <v>381</v>
      </c>
      <c r="G178" s="51">
        <f t="shared" si="75"/>
        <v>0</v>
      </c>
      <c r="H178" s="51">
        <f t="shared" si="76"/>
        <v>1</v>
      </c>
      <c r="I178" s="51">
        <f t="shared" si="77"/>
        <v>1</v>
      </c>
      <c r="J178" s="51">
        <v>1</v>
      </c>
      <c r="K178" s="49" t="s">
        <v>19</v>
      </c>
      <c r="L178" s="50">
        <f t="shared" si="63"/>
        <v>0</v>
      </c>
      <c r="M178" s="50">
        <f t="shared" si="64"/>
        <v>0</v>
      </c>
      <c r="N178" s="50">
        <f t="shared" si="61"/>
        <v>0</v>
      </c>
      <c r="O178" s="50">
        <f t="shared" si="62"/>
        <v>0</v>
      </c>
      <c r="P178" s="1" t="s">
        <v>281</v>
      </c>
      <c r="Q178" s="50">
        <f t="shared" si="68"/>
        <v>0</v>
      </c>
      <c r="R178" s="50">
        <f t="shared" si="81"/>
        <v>0</v>
      </c>
      <c r="S178" s="50">
        <f t="shared" si="82"/>
        <v>0</v>
      </c>
      <c r="T178" s="50">
        <f t="shared" si="83"/>
        <v>0</v>
      </c>
    </row>
    <row r="179" spans="1:20" ht="15" customHeight="1">
      <c r="A179" s="51">
        <v>176278</v>
      </c>
      <c r="B179" s="51" t="s">
        <v>52</v>
      </c>
      <c r="C179" s="37" t="s">
        <v>140</v>
      </c>
      <c r="D179" s="51" t="s">
        <v>400</v>
      </c>
      <c r="E179" s="51" t="s">
        <v>401</v>
      </c>
      <c r="F179" s="51" t="s">
        <v>381</v>
      </c>
      <c r="G179" s="51">
        <f t="shared" si="75"/>
        <v>1</v>
      </c>
      <c r="H179" s="51">
        <f t="shared" si="76"/>
        <v>1</v>
      </c>
      <c r="I179" s="51">
        <f t="shared" si="77"/>
        <v>1</v>
      </c>
      <c r="J179" s="51">
        <v>1</v>
      </c>
      <c r="K179" s="49" t="s">
        <v>19</v>
      </c>
      <c r="L179" s="50">
        <f t="shared" si="63"/>
        <v>0</v>
      </c>
      <c r="M179" s="50">
        <f t="shared" si="64"/>
        <v>0</v>
      </c>
      <c r="N179" s="50">
        <f t="shared" si="61"/>
        <v>0</v>
      </c>
      <c r="O179" s="50">
        <f t="shared" si="62"/>
        <v>0</v>
      </c>
      <c r="P179" s="1" t="s">
        <v>281</v>
      </c>
      <c r="Q179" s="50">
        <f t="shared" si="68"/>
        <v>0</v>
      </c>
      <c r="R179" s="50">
        <f t="shared" si="81"/>
        <v>0</v>
      </c>
      <c r="S179" s="50">
        <f t="shared" si="82"/>
        <v>0</v>
      </c>
      <c r="T179" s="50">
        <f t="shared" si="83"/>
        <v>0</v>
      </c>
    </row>
    <row r="180" spans="1:20" ht="15" customHeight="1">
      <c r="A180" s="51">
        <v>176278</v>
      </c>
      <c r="B180" s="51" t="s">
        <v>52</v>
      </c>
      <c r="C180" s="37" t="s">
        <v>134</v>
      </c>
      <c r="D180" s="51"/>
      <c r="E180" s="64" t="s">
        <v>387</v>
      </c>
      <c r="F180" s="51" t="s">
        <v>381</v>
      </c>
      <c r="G180" s="51">
        <f t="shared" si="75"/>
        <v>0</v>
      </c>
      <c r="H180" s="51">
        <f t="shared" si="76"/>
        <v>0</v>
      </c>
      <c r="I180" s="51">
        <f t="shared" si="77"/>
        <v>1</v>
      </c>
      <c r="J180" s="51">
        <v>1</v>
      </c>
      <c r="K180" s="49" t="s">
        <v>19</v>
      </c>
      <c r="L180" s="50">
        <f t="shared" si="63"/>
        <v>0</v>
      </c>
      <c r="M180" s="50">
        <f t="shared" si="64"/>
        <v>0</v>
      </c>
      <c r="N180" s="50">
        <f t="shared" si="61"/>
        <v>0</v>
      </c>
      <c r="O180" s="50">
        <f t="shared" si="62"/>
        <v>0</v>
      </c>
      <c r="P180" s="1" t="s">
        <v>281</v>
      </c>
      <c r="Q180" s="50">
        <f t="shared" si="68"/>
        <v>0</v>
      </c>
      <c r="R180" s="50">
        <f t="shared" si="81"/>
        <v>0</v>
      </c>
      <c r="S180" s="50">
        <f t="shared" si="82"/>
        <v>0</v>
      </c>
      <c r="T180" s="50">
        <f t="shared" si="83"/>
        <v>0</v>
      </c>
    </row>
    <row r="181" spans="1:20" ht="15" customHeight="1">
      <c r="A181" s="51">
        <v>176278</v>
      </c>
      <c r="B181" s="51" t="s">
        <v>52</v>
      </c>
      <c r="C181" s="37" t="s">
        <v>282</v>
      </c>
      <c r="D181" s="51" t="s">
        <v>204</v>
      </c>
      <c r="E181" s="51" t="s">
        <v>410</v>
      </c>
      <c r="F181" s="51" t="s">
        <v>381</v>
      </c>
      <c r="G181" s="51">
        <f t="shared" si="75"/>
        <v>0</v>
      </c>
      <c r="H181" s="51">
        <f t="shared" si="76"/>
        <v>0</v>
      </c>
      <c r="I181" s="51">
        <f t="shared" si="77"/>
        <v>1</v>
      </c>
      <c r="J181" s="51">
        <v>1</v>
      </c>
      <c r="K181" s="49" t="s">
        <v>19</v>
      </c>
      <c r="L181" s="50">
        <f t="shared" si="63"/>
        <v>0</v>
      </c>
      <c r="M181" s="50">
        <f t="shared" si="64"/>
        <v>0</v>
      </c>
      <c r="N181" s="50">
        <f t="shared" si="61"/>
        <v>0</v>
      </c>
      <c r="O181" s="50">
        <f t="shared" si="62"/>
        <v>0</v>
      </c>
      <c r="P181" s="1" t="s">
        <v>281</v>
      </c>
      <c r="Q181" s="50">
        <f t="shared" si="68"/>
        <v>0</v>
      </c>
      <c r="R181" s="50">
        <f t="shared" si="81"/>
        <v>0</v>
      </c>
      <c r="S181" s="50">
        <f t="shared" si="82"/>
        <v>0</v>
      </c>
      <c r="T181" s="50">
        <f t="shared" si="83"/>
        <v>0</v>
      </c>
    </row>
    <row r="182" spans="1:20" ht="15" customHeight="1">
      <c r="A182" s="51">
        <v>176278</v>
      </c>
      <c r="B182" s="51" t="s">
        <v>52</v>
      </c>
      <c r="C182" s="37" t="s">
        <v>143</v>
      </c>
      <c r="D182" s="51"/>
      <c r="E182" s="51" t="s">
        <v>391</v>
      </c>
      <c r="F182" s="51" t="s">
        <v>381</v>
      </c>
      <c r="G182" s="51">
        <f t="shared" si="75"/>
        <v>0</v>
      </c>
      <c r="H182" s="51">
        <f t="shared" si="76"/>
        <v>0</v>
      </c>
      <c r="I182" s="51">
        <f t="shared" si="77"/>
        <v>1</v>
      </c>
      <c r="J182" s="51">
        <v>1</v>
      </c>
      <c r="K182" s="49" t="s">
        <v>19</v>
      </c>
      <c r="L182" s="50">
        <f t="shared" si="63"/>
        <v>0</v>
      </c>
      <c r="M182" s="50">
        <f t="shared" si="64"/>
        <v>0</v>
      </c>
      <c r="N182" s="50">
        <f t="shared" si="61"/>
        <v>0</v>
      </c>
      <c r="O182" s="50">
        <f t="shared" si="62"/>
        <v>0</v>
      </c>
      <c r="P182" s="1" t="s">
        <v>281</v>
      </c>
      <c r="Q182" s="50">
        <f t="shared" si="68"/>
        <v>0</v>
      </c>
      <c r="R182" s="50">
        <f t="shared" si="81"/>
        <v>0</v>
      </c>
      <c r="S182" s="50">
        <f t="shared" si="82"/>
        <v>0</v>
      </c>
      <c r="T182" s="50">
        <f t="shared" si="83"/>
        <v>0</v>
      </c>
    </row>
    <row r="183" spans="1:20" ht="15" customHeight="1">
      <c r="A183" s="51"/>
      <c r="B183" s="51"/>
      <c r="C183" s="51"/>
      <c r="D183" s="51"/>
      <c r="E183" s="51"/>
      <c r="F183" s="51"/>
      <c r="G183" s="51">
        <f>SUM(G3:G182)</f>
        <v>9</v>
      </c>
      <c r="H183" s="51">
        <f>SUM(H3:H182)</f>
        <v>71</v>
      </c>
      <c r="I183" s="51">
        <f>SUM(I3:I182)</f>
        <v>100</v>
      </c>
      <c r="J183" s="51">
        <f>SUM(J3:J182)</f>
        <v>113</v>
      </c>
      <c r="L183" s="51">
        <f>SUM(L3:L182)</f>
        <v>60</v>
      </c>
      <c r="M183" s="51">
        <f>SUM(M3:M182)</f>
        <v>60</v>
      </c>
      <c r="N183" s="51">
        <f>SUM(N3:N182)</f>
        <v>60</v>
      </c>
      <c r="O183" s="51">
        <f>SUM(O3:O182)</f>
        <v>60</v>
      </c>
      <c r="Q183" s="51">
        <f>SUM(Q3:Q182)</f>
        <v>40</v>
      </c>
      <c r="R183" s="51">
        <f>SUM(R3:R182)</f>
        <v>40</v>
      </c>
      <c r="S183" s="51">
        <f>SUM(S3:S182)</f>
        <v>40</v>
      </c>
      <c r="T183" s="51">
        <f>SUM(T3:T182)</f>
        <v>40</v>
      </c>
    </row>
    <row r="184" spans="1:20" ht="15" customHeight="1">
      <c r="A184" s="51"/>
      <c r="B184" s="51"/>
      <c r="C184" s="51"/>
      <c r="D184" s="51"/>
      <c r="E184" s="51"/>
      <c r="F184" s="51"/>
      <c r="G184" s="52">
        <f>ROUND(G183*100/180,2)</f>
        <v>5</v>
      </c>
      <c r="H184" s="52">
        <f>ROUND(H183*100/180,2)</f>
        <v>39.44</v>
      </c>
      <c r="I184" s="52">
        <f>ROUND(I183*100/180,2)</f>
        <v>55.56</v>
      </c>
      <c r="J184" s="52">
        <f>ROUND(J183*100/180,2)</f>
        <v>62.78</v>
      </c>
      <c r="L184" s="52">
        <f>ROUND(L183*100/180,2)</f>
        <v>33.33</v>
      </c>
      <c r="M184" s="52">
        <f>ROUND(M183*100/180,2)</f>
        <v>33.33</v>
      </c>
      <c r="N184" s="52">
        <f>ROUND(N183*100/180,2)</f>
        <v>33.33</v>
      </c>
      <c r="O184" s="52">
        <f>ROUND(O183*100/180,2)</f>
        <v>33.33</v>
      </c>
      <c r="Q184" s="52">
        <f>ROUND(Q183*100/180,2)</f>
        <v>22.22</v>
      </c>
      <c r="R184" s="52">
        <f>ROUND(R183*100/180,2)</f>
        <v>22.22</v>
      </c>
      <c r="S184" s="52">
        <f>ROUND(S183*100/180,2)</f>
        <v>22.22</v>
      </c>
      <c r="T184" s="52">
        <f>ROUND(T183*100/180,2)</f>
        <v>22.22</v>
      </c>
    </row>
  </sheetData>
  <mergeCells count="4">
    <mergeCell ref="D1:F1"/>
    <mergeCell ref="G1:J1"/>
    <mergeCell ref="L1:O1"/>
    <mergeCell ref="Q1:T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82"/>
  <sheetViews>
    <sheetView workbookViewId="0" topLeftCell="I1">
      <selection activeCell="P69" sqref="P69"/>
    </sheetView>
  </sheetViews>
  <sheetFormatPr defaultColWidth="11.421875" defaultRowHeight="15" customHeight="1"/>
  <cols>
    <col min="1" max="1" width="15.00390625" style="1" customWidth="1"/>
    <col min="2" max="2" width="25.7109375" style="1" customWidth="1"/>
    <col min="3" max="3" width="16.57421875" style="1" customWidth="1"/>
    <col min="4" max="4" width="12.00390625" style="1" customWidth="1"/>
    <col min="5" max="5" width="84.00390625" style="1" customWidth="1"/>
    <col min="6" max="9" width="10.8515625" style="1" customWidth="1"/>
    <col min="10" max="10" width="17.00390625" style="1" customWidth="1"/>
    <col min="11" max="11" width="39.00390625" style="1" customWidth="1"/>
    <col min="12" max="15" width="10.8515625" style="1" customWidth="1"/>
    <col min="16" max="16" width="34.28125" style="1" customWidth="1"/>
    <col min="17" max="16384" width="10.8515625" style="1" customWidth="1"/>
  </cols>
  <sheetData>
    <row r="1" spans="1:20" ht="15" customHeight="1">
      <c r="A1" s="65"/>
      <c r="B1" s="65"/>
      <c r="C1" s="65"/>
      <c r="D1" s="66" t="s">
        <v>0</v>
      </c>
      <c r="E1" s="66"/>
      <c r="F1" s="66"/>
      <c r="G1" s="66" t="s">
        <v>1</v>
      </c>
      <c r="H1" s="66"/>
      <c r="I1" s="66"/>
      <c r="J1" s="66"/>
      <c r="L1" s="43" t="s">
        <v>2</v>
      </c>
      <c r="M1" s="43"/>
      <c r="N1" s="43"/>
      <c r="O1" s="43"/>
      <c r="Q1" s="43" t="s">
        <v>2</v>
      </c>
      <c r="R1" s="43"/>
      <c r="S1" s="43"/>
      <c r="T1" s="43"/>
    </row>
    <row r="2" spans="1:20" ht="60" customHeight="1">
      <c r="A2" s="67" t="s">
        <v>418</v>
      </c>
      <c r="B2" s="67" t="s">
        <v>419</v>
      </c>
      <c r="C2" s="67" t="s">
        <v>420</v>
      </c>
      <c r="D2" s="68" t="s">
        <v>6</v>
      </c>
      <c r="E2" s="68" t="s">
        <v>7</v>
      </c>
      <c r="F2" s="68" t="s">
        <v>8</v>
      </c>
      <c r="G2" s="68" t="s">
        <v>9</v>
      </c>
      <c r="H2" s="68" t="s">
        <v>10</v>
      </c>
      <c r="I2" s="68" t="s">
        <v>11</v>
      </c>
      <c r="J2" s="68" t="s">
        <v>12</v>
      </c>
      <c r="K2" s="46" t="s">
        <v>13</v>
      </c>
      <c r="L2" s="47" t="s">
        <v>9</v>
      </c>
      <c r="M2" s="47" t="s">
        <v>10</v>
      </c>
      <c r="N2" s="47" t="s">
        <v>11</v>
      </c>
      <c r="O2" s="47" t="s">
        <v>12</v>
      </c>
      <c r="P2" s="46" t="s">
        <v>14</v>
      </c>
      <c r="Q2" s="47" t="s">
        <v>9</v>
      </c>
      <c r="R2" s="47" t="s">
        <v>10</v>
      </c>
      <c r="S2" s="47" t="s">
        <v>11</v>
      </c>
      <c r="T2" s="47" t="s">
        <v>12</v>
      </c>
    </row>
    <row r="3" spans="1:20" ht="15" customHeight="1">
      <c r="A3" s="69">
        <v>846840</v>
      </c>
      <c r="B3" s="70" t="s">
        <v>421</v>
      </c>
      <c r="C3" s="71" t="s">
        <v>422</v>
      </c>
      <c r="D3" s="65" t="s">
        <v>407</v>
      </c>
      <c r="E3" s="65" t="s">
        <v>423</v>
      </c>
      <c r="F3" s="71" t="s">
        <v>18</v>
      </c>
      <c r="G3" s="65">
        <f aca="true" t="shared" si="0" ref="G3:G34">IF(ISERROR(SEARCH($C3,D3)),0,1)</f>
        <v>1</v>
      </c>
      <c r="H3" s="65">
        <f aca="true" t="shared" si="1" ref="H3:H34">IF(ISERROR(SEARCH($C3,E3)),0,1)</f>
        <v>0</v>
      </c>
      <c r="I3" s="65">
        <f aca="true" t="shared" si="2" ref="I3:I34">IF(ISERROR(SEARCH($C3,F3)),0,1)</f>
        <v>0</v>
      </c>
      <c r="J3" s="65">
        <v>1</v>
      </c>
      <c r="K3" s="49" t="s">
        <v>19</v>
      </c>
      <c r="L3" s="50">
        <f>IF(ISERROR(SEARCH($C3,K3)),0,1)</f>
        <v>0</v>
      </c>
      <c r="M3" s="50">
        <f>IF(ISERROR(SEARCH($C3,K3)),0,1)</f>
        <v>0</v>
      </c>
      <c r="N3" s="50">
        <f>IF(ISERROR(SEARCH($C3,K3)),0,1)</f>
        <v>0</v>
      </c>
      <c r="O3" s="50">
        <f>INT(OR(L3,M3,N3))</f>
        <v>0</v>
      </c>
      <c r="P3" s="49" t="s">
        <v>424</v>
      </c>
      <c r="Q3" s="50">
        <f>IF(ISERROR(SEARCH($C3,P3)),0,1)</f>
        <v>0</v>
      </c>
      <c r="R3" s="50">
        <f>IF(ISERROR(SEARCH($C3,P3)),0,1)</f>
        <v>0</v>
      </c>
      <c r="S3" s="50">
        <f>IF(ISERROR(SEARCH($C3,P3)),0,1)</f>
        <v>0</v>
      </c>
      <c r="T3" s="50">
        <f>INT(OR(Q3,R3,S3))</f>
        <v>0</v>
      </c>
    </row>
    <row r="4" spans="1:20" ht="15" customHeight="1">
      <c r="A4" s="69">
        <v>846840</v>
      </c>
      <c r="B4" s="65" t="s">
        <v>425</v>
      </c>
      <c r="C4" s="71" t="s">
        <v>422</v>
      </c>
      <c r="D4" s="65" t="s">
        <v>426</v>
      </c>
      <c r="E4" s="65" t="s">
        <v>40</v>
      </c>
      <c r="F4" s="71" t="s">
        <v>18</v>
      </c>
      <c r="G4" s="65">
        <f t="shared" si="0"/>
        <v>0</v>
      </c>
      <c r="H4" s="65">
        <f t="shared" si="1"/>
        <v>0</v>
      </c>
      <c r="I4" s="65">
        <f t="shared" si="2"/>
        <v>0</v>
      </c>
      <c r="J4" s="65">
        <v>0</v>
      </c>
      <c r="K4" s="49" t="s">
        <v>19</v>
      </c>
      <c r="L4" s="50">
        <f aca="true" t="shared" si="3" ref="L4:L62">IF(ISERROR(SEARCH($C4,K4)),0,1)</f>
        <v>0</v>
      </c>
      <c r="M4" s="50">
        <f aca="true" t="shared" si="4" ref="M4:M62">IF(ISERROR(SEARCH($C4,K4)),0,1)</f>
        <v>0</v>
      </c>
      <c r="N4" s="50">
        <f aca="true" t="shared" si="5" ref="N4:N62">IF(ISERROR(SEARCH($C4,K4)),0,1)</f>
        <v>0</v>
      </c>
      <c r="O4" s="50">
        <f aca="true" t="shared" si="6" ref="O4:O62">INT(OR(L4,M4,N4))</f>
        <v>0</v>
      </c>
      <c r="P4" s="49" t="s">
        <v>424</v>
      </c>
      <c r="Q4" s="50">
        <f aca="true" t="shared" si="7" ref="Q4:Q62">IF(ISERROR(SEARCH($C4,P4)),0,1)</f>
        <v>0</v>
      </c>
      <c r="R4" s="50">
        <f aca="true" t="shared" si="8" ref="R4:R12">IF(ISERROR(SEARCH($C4,P4)),0,1)</f>
        <v>0</v>
      </c>
      <c r="S4" s="50">
        <f aca="true" t="shared" si="9" ref="S4:S12">IF(ISERROR(SEARCH($C4,P4)),0,1)</f>
        <v>0</v>
      </c>
      <c r="T4" s="50">
        <f aca="true" t="shared" si="10" ref="T4:T12">INT(OR(Q4,R4,S4))</f>
        <v>0</v>
      </c>
    </row>
    <row r="5" spans="1:20" ht="15" customHeight="1">
      <c r="A5" s="69">
        <v>846840</v>
      </c>
      <c r="B5" s="65" t="s">
        <v>427</v>
      </c>
      <c r="C5" s="71" t="s">
        <v>422</v>
      </c>
      <c r="D5" s="65" t="s">
        <v>428</v>
      </c>
      <c r="E5" s="65" t="s">
        <v>429</v>
      </c>
      <c r="F5" s="71" t="s">
        <v>18</v>
      </c>
      <c r="G5" s="65">
        <f t="shared" si="0"/>
        <v>1</v>
      </c>
      <c r="H5" s="65">
        <f t="shared" si="1"/>
        <v>1</v>
      </c>
      <c r="I5" s="65">
        <f t="shared" si="2"/>
        <v>0</v>
      </c>
      <c r="J5" s="65">
        <v>1</v>
      </c>
      <c r="K5" s="49" t="s">
        <v>19</v>
      </c>
      <c r="L5" s="50">
        <f t="shared" si="3"/>
        <v>0</v>
      </c>
      <c r="M5" s="50">
        <f t="shared" si="4"/>
        <v>0</v>
      </c>
      <c r="N5" s="50">
        <f t="shared" si="5"/>
        <v>0</v>
      </c>
      <c r="O5" s="50">
        <f t="shared" si="6"/>
        <v>0</v>
      </c>
      <c r="P5" s="49" t="s">
        <v>424</v>
      </c>
      <c r="Q5" s="50">
        <f t="shared" si="7"/>
        <v>0</v>
      </c>
      <c r="R5" s="50">
        <f t="shared" si="8"/>
        <v>0</v>
      </c>
      <c r="S5" s="50">
        <f t="shared" si="9"/>
        <v>0</v>
      </c>
      <c r="T5" s="50">
        <f t="shared" si="10"/>
        <v>0</v>
      </c>
    </row>
    <row r="6" spans="1:20" ht="15" customHeight="1">
      <c r="A6" s="69">
        <v>846840</v>
      </c>
      <c r="B6" s="65" t="s">
        <v>430</v>
      </c>
      <c r="C6" s="71" t="s">
        <v>422</v>
      </c>
      <c r="D6" s="65" t="s">
        <v>284</v>
      </c>
      <c r="E6" s="65" t="s">
        <v>431</v>
      </c>
      <c r="F6" s="71" t="s">
        <v>18</v>
      </c>
      <c r="G6" s="65">
        <f t="shared" si="0"/>
        <v>0</v>
      </c>
      <c r="H6" s="65">
        <f t="shared" si="1"/>
        <v>0</v>
      </c>
      <c r="I6" s="65">
        <f t="shared" si="2"/>
        <v>0</v>
      </c>
      <c r="J6" s="65">
        <v>0</v>
      </c>
      <c r="K6" s="49" t="s">
        <v>19</v>
      </c>
      <c r="L6" s="50">
        <f t="shared" si="3"/>
        <v>0</v>
      </c>
      <c r="M6" s="50">
        <f t="shared" si="4"/>
        <v>0</v>
      </c>
      <c r="N6" s="50">
        <f t="shared" si="5"/>
        <v>0</v>
      </c>
      <c r="O6" s="50">
        <f t="shared" si="6"/>
        <v>0</v>
      </c>
      <c r="P6" s="49" t="s">
        <v>424</v>
      </c>
      <c r="Q6" s="50">
        <f t="shared" si="7"/>
        <v>0</v>
      </c>
      <c r="R6" s="50">
        <f t="shared" si="8"/>
        <v>0</v>
      </c>
      <c r="S6" s="50">
        <f t="shared" si="9"/>
        <v>0</v>
      </c>
      <c r="T6" s="50">
        <f t="shared" si="10"/>
        <v>0</v>
      </c>
    </row>
    <row r="7" spans="1:20" ht="15" customHeight="1">
      <c r="A7" s="69">
        <v>846840</v>
      </c>
      <c r="B7" s="65" t="s">
        <v>432</v>
      </c>
      <c r="C7" s="71" t="s">
        <v>422</v>
      </c>
      <c r="D7" s="65" t="s">
        <v>305</v>
      </c>
      <c r="E7" s="65" t="s">
        <v>40</v>
      </c>
      <c r="F7" s="71" t="s">
        <v>18</v>
      </c>
      <c r="G7" s="65">
        <f t="shared" si="0"/>
        <v>0</v>
      </c>
      <c r="H7" s="65">
        <f t="shared" si="1"/>
        <v>0</v>
      </c>
      <c r="I7" s="65">
        <f t="shared" si="2"/>
        <v>0</v>
      </c>
      <c r="J7" s="65">
        <v>0</v>
      </c>
      <c r="K7" s="49" t="s">
        <v>19</v>
      </c>
      <c r="L7" s="50">
        <f t="shared" si="3"/>
        <v>0</v>
      </c>
      <c r="M7" s="50">
        <f t="shared" si="4"/>
        <v>0</v>
      </c>
      <c r="N7" s="50">
        <f t="shared" si="5"/>
        <v>0</v>
      </c>
      <c r="O7" s="50">
        <f t="shared" si="6"/>
        <v>0</v>
      </c>
      <c r="P7" s="49" t="s">
        <v>424</v>
      </c>
      <c r="Q7" s="50">
        <f t="shared" si="7"/>
        <v>0</v>
      </c>
      <c r="R7" s="50">
        <f t="shared" si="8"/>
        <v>0</v>
      </c>
      <c r="S7" s="50">
        <f t="shared" si="9"/>
        <v>0</v>
      </c>
      <c r="T7" s="50">
        <f t="shared" si="10"/>
        <v>0</v>
      </c>
    </row>
    <row r="8" spans="1:20" ht="15" customHeight="1">
      <c r="A8" s="69">
        <v>846840</v>
      </c>
      <c r="B8" s="65" t="s">
        <v>433</v>
      </c>
      <c r="C8" s="71" t="s">
        <v>422</v>
      </c>
      <c r="D8" s="65" t="s">
        <v>339</v>
      </c>
      <c r="E8" s="65" t="s">
        <v>40</v>
      </c>
      <c r="F8" s="71" t="s">
        <v>18</v>
      </c>
      <c r="G8" s="65">
        <f t="shared" si="0"/>
        <v>1</v>
      </c>
      <c r="H8" s="65">
        <f t="shared" si="1"/>
        <v>0</v>
      </c>
      <c r="I8" s="65">
        <f t="shared" si="2"/>
        <v>0</v>
      </c>
      <c r="J8" s="65">
        <v>1</v>
      </c>
      <c r="K8" s="49" t="s">
        <v>19</v>
      </c>
      <c r="L8" s="50">
        <f t="shared" si="3"/>
        <v>0</v>
      </c>
      <c r="M8" s="50">
        <f t="shared" si="4"/>
        <v>0</v>
      </c>
      <c r="N8" s="50">
        <f t="shared" si="5"/>
        <v>0</v>
      </c>
      <c r="O8" s="50">
        <f t="shared" si="6"/>
        <v>0</v>
      </c>
      <c r="P8" s="49" t="s">
        <v>424</v>
      </c>
      <c r="Q8" s="50">
        <f t="shared" si="7"/>
        <v>0</v>
      </c>
      <c r="R8" s="50">
        <f t="shared" si="8"/>
        <v>0</v>
      </c>
      <c r="S8" s="50">
        <f t="shared" si="9"/>
        <v>0</v>
      </c>
      <c r="T8" s="50">
        <f t="shared" si="10"/>
        <v>0</v>
      </c>
    </row>
    <row r="9" spans="1:20" ht="15" customHeight="1">
      <c r="A9" s="69">
        <v>846840</v>
      </c>
      <c r="B9" s="65" t="s">
        <v>434</v>
      </c>
      <c r="C9" s="71" t="s">
        <v>422</v>
      </c>
      <c r="D9" s="65" t="s">
        <v>305</v>
      </c>
      <c r="E9" s="65" t="s">
        <v>40</v>
      </c>
      <c r="F9" s="71" t="s">
        <v>18</v>
      </c>
      <c r="G9" s="65">
        <f t="shared" si="0"/>
        <v>0</v>
      </c>
      <c r="H9" s="65">
        <f t="shared" si="1"/>
        <v>0</v>
      </c>
      <c r="I9" s="65">
        <f t="shared" si="2"/>
        <v>0</v>
      </c>
      <c r="J9" s="65">
        <v>0</v>
      </c>
      <c r="K9" s="49" t="s">
        <v>19</v>
      </c>
      <c r="L9" s="50">
        <f t="shared" si="3"/>
        <v>0</v>
      </c>
      <c r="M9" s="50">
        <f t="shared" si="4"/>
        <v>0</v>
      </c>
      <c r="N9" s="50">
        <f t="shared" si="5"/>
        <v>0</v>
      </c>
      <c r="O9" s="50">
        <f t="shared" si="6"/>
        <v>0</v>
      </c>
      <c r="P9" s="49" t="s">
        <v>424</v>
      </c>
      <c r="Q9" s="50">
        <f t="shared" si="7"/>
        <v>0</v>
      </c>
      <c r="R9" s="50">
        <f t="shared" si="8"/>
        <v>0</v>
      </c>
      <c r="S9" s="50">
        <f t="shared" si="9"/>
        <v>0</v>
      </c>
      <c r="T9" s="50">
        <f t="shared" si="10"/>
        <v>0</v>
      </c>
    </row>
    <row r="10" spans="1:20" ht="15" customHeight="1">
      <c r="A10" s="69">
        <v>846840</v>
      </c>
      <c r="B10" s="65" t="s">
        <v>435</v>
      </c>
      <c r="C10" s="71" t="s">
        <v>422</v>
      </c>
      <c r="D10" s="65" t="s">
        <v>334</v>
      </c>
      <c r="E10" s="65" t="s">
        <v>40</v>
      </c>
      <c r="F10" s="71" t="s">
        <v>18</v>
      </c>
      <c r="G10" s="65">
        <f t="shared" si="0"/>
        <v>1</v>
      </c>
      <c r="H10" s="65">
        <f t="shared" si="1"/>
        <v>0</v>
      </c>
      <c r="I10" s="65">
        <f t="shared" si="2"/>
        <v>0</v>
      </c>
      <c r="J10" s="65">
        <v>1</v>
      </c>
      <c r="K10" s="49" t="s">
        <v>19</v>
      </c>
      <c r="L10" s="50">
        <f t="shared" si="3"/>
        <v>0</v>
      </c>
      <c r="M10" s="50">
        <f t="shared" si="4"/>
        <v>0</v>
      </c>
      <c r="N10" s="50">
        <f t="shared" si="5"/>
        <v>0</v>
      </c>
      <c r="O10" s="50">
        <f t="shared" si="6"/>
        <v>0</v>
      </c>
      <c r="P10" s="49" t="s">
        <v>424</v>
      </c>
      <c r="Q10" s="50">
        <f t="shared" si="7"/>
        <v>0</v>
      </c>
      <c r="R10" s="50">
        <f t="shared" si="8"/>
        <v>0</v>
      </c>
      <c r="S10" s="50">
        <f t="shared" si="9"/>
        <v>0</v>
      </c>
      <c r="T10" s="50">
        <f t="shared" si="10"/>
        <v>0</v>
      </c>
    </row>
    <row r="11" spans="1:20" ht="15" customHeight="1">
      <c r="A11" s="69">
        <v>846840</v>
      </c>
      <c r="B11" s="65" t="s">
        <v>436</v>
      </c>
      <c r="C11" s="72" t="s">
        <v>422</v>
      </c>
      <c r="D11" s="65" t="s">
        <v>305</v>
      </c>
      <c r="E11" s="65" t="s">
        <v>40</v>
      </c>
      <c r="F11" s="71" t="s">
        <v>18</v>
      </c>
      <c r="G11" s="65">
        <f t="shared" si="0"/>
        <v>0</v>
      </c>
      <c r="H11" s="65">
        <f t="shared" si="1"/>
        <v>0</v>
      </c>
      <c r="I11" s="65">
        <f t="shared" si="2"/>
        <v>0</v>
      </c>
      <c r="J11" s="65">
        <v>0</v>
      </c>
      <c r="K11" s="49" t="s">
        <v>19</v>
      </c>
      <c r="L11" s="50">
        <f t="shared" si="3"/>
        <v>0</v>
      </c>
      <c r="M11" s="50">
        <f t="shared" si="4"/>
        <v>0</v>
      </c>
      <c r="N11" s="50">
        <f t="shared" si="5"/>
        <v>0</v>
      </c>
      <c r="O11" s="50">
        <f t="shared" si="6"/>
        <v>0</v>
      </c>
      <c r="P11" s="49" t="s">
        <v>424</v>
      </c>
      <c r="Q11" s="50">
        <f t="shared" si="7"/>
        <v>0</v>
      </c>
      <c r="R11" s="50">
        <f t="shared" si="8"/>
        <v>0</v>
      </c>
      <c r="S11" s="50">
        <f t="shared" si="9"/>
        <v>0</v>
      </c>
      <c r="T11" s="50">
        <f t="shared" si="10"/>
        <v>0</v>
      </c>
    </row>
    <row r="12" spans="1:20" ht="15" customHeight="1">
      <c r="A12" s="69">
        <v>846840</v>
      </c>
      <c r="B12" s="65" t="s">
        <v>437</v>
      </c>
      <c r="C12" s="72" t="s">
        <v>422</v>
      </c>
      <c r="D12" s="65" t="s">
        <v>334</v>
      </c>
      <c r="E12" s="65" t="s">
        <v>40</v>
      </c>
      <c r="F12" s="71" t="s">
        <v>18</v>
      </c>
      <c r="G12" s="65">
        <f t="shared" si="0"/>
        <v>1</v>
      </c>
      <c r="H12" s="65">
        <f t="shared" si="1"/>
        <v>0</v>
      </c>
      <c r="I12" s="65">
        <f t="shared" si="2"/>
        <v>0</v>
      </c>
      <c r="J12" s="65">
        <v>1</v>
      </c>
      <c r="K12" s="49" t="s">
        <v>19</v>
      </c>
      <c r="L12" s="50">
        <f t="shared" si="3"/>
        <v>0</v>
      </c>
      <c r="M12" s="50">
        <f t="shared" si="4"/>
        <v>0</v>
      </c>
      <c r="N12" s="50">
        <f t="shared" si="5"/>
        <v>0</v>
      </c>
      <c r="O12" s="50">
        <f t="shared" si="6"/>
        <v>0</v>
      </c>
      <c r="P12" s="49" t="s">
        <v>424</v>
      </c>
      <c r="Q12" s="50">
        <f t="shared" si="7"/>
        <v>0</v>
      </c>
      <c r="R12" s="50">
        <f t="shared" si="8"/>
        <v>0</v>
      </c>
      <c r="S12" s="50">
        <f t="shared" si="9"/>
        <v>0</v>
      </c>
      <c r="T12" s="50">
        <f t="shared" si="10"/>
        <v>0</v>
      </c>
    </row>
    <row r="13" spans="1:20" ht="15" customHeight="1">
      <c r="A13" s="69">
        <v>881241</v>
      </c>
      <c r="B13" s="65" t="s">
        <v>438</v>
      </c>
      <c r="C13" s="70" t="s">
        <v>163</v>
      </c>
      <c r="D13" s="65" t="s">
        <v>439</v>
      </c>
      <c r="E13" s="65" t="s">
        <v>423</v>
      </c>
      <c r="F13" s="71" t="s">
        <v>18</v>
      </c>
      <c r="G13" s="65">
        <f t="shared" si="0"/>
        <v>1</v>
      </c>
      <c r="H13" s="65">
        <f t="shared" si="1"/>
        <v>1</v>
      </c>
      <c r="I13" s="65">
        <f t="shared" si="2"/>
        <v>1</v>
      </c>
      <c r="J13" s="65">
        <v>1</v>
      </c>
      <c r="K13" s="49" t="s">
        <v>19</v>
      </c>
      <c r="L13" s="50">
        <f t="shared" si="3"/>
        <v>1</v>
      </c>
      <c r="M13" s="50">
        <f t="shared" si="4"/>
        <v>1</v>
      </c>
      <c r="N13" s="50">
        <f t="shared" si="5"/>
        <v>1</v>
      </c>
      <c r="O13" s="50">
        <f t="shared" si="6"/>
        <v>1</v>
      </c>
      <c r="P13" s="1" t="s">
        <v>440</v>
      </c>
      <c r="Q13" s="50">
        <f t="shared" si="7"/>
        <v>0</v>
      </c>
      <c r="R13" s="50">
        <f>IF(ISERROR(SEARCH($C13,P13)),0,1)</f>
        <v>0</v>
      </c>
      <c r="S13" s="50">
        <f>IF(ISERROR(SEARCH($C13,P13)),0,1)</f>
        <v>0</v>
      </c>
      <c r="T13" s="50">
        <f>INT(OR(Q13,R13,S13))</f>
        <v>0</v>
      </c>
    </row>
    <row r="14" spans="1:20" ht="15" customHeight="1">
      <c r="A14" s="69">
        <v>881241</v>
      </c>
      <c r="B14" s="65" t="s">
        <v>441</v>
      </c>
      <c r="C14" s="70" t="s">
        <v>163</v>
      </c>
      <c r="D14" s="65" t="s">
        <v>299</v>
      </c>
      <c r="E14" s="65" t="s">
        <v>442</v>
      </c>
      <c r="F14" s="71" t="s">
        <v>18</v>
      </c>
      <c r="G14" s="65">
        <f t="shared" si="0"/>
        <v>0</v>
      </c>
      <c r="H14" s="65">
        <f t="shared" si="1"/>
        <v>0</v>
      </c>
      <c r="I14" s="65">
        <f t="shared" si="2"/>
        <v>1</v>
      </c>
      <c r="J14" s="65">
        <v>1</v>
      </c>
      <c r="K14" s="49" t="s">
        <v>19</v>
      </c>
      <c r="L14" s="50">
        <f t="shared" si="3"/>
        <v>1</v>
      </c>
      <c r="M14" s="50">
        <f t="shared" si="4"/>
        <v>1</v>
      </c>
      <c r="N14" s="50">
        <f t="shared" si="5"/>
        <v>1</v>
      </c>
      <c r="O14" s="50">
        <f t="shared" si="6"/>
        <v>1</v>
      </c>
      <c r="P14" s="1" t="s">
        <v>440</v>
      </c>
      <c r="Q14" s="50">
        <f t="shared" si="7"/>
        <v>0</v>
      </c>
      <c r="R14" s="50">
        <f aca="true" t="shared" si="11" ref="R14:R22">IF(ISERROR(SEARCH($C14,P14)),0,1)</f>
        <v>0</v>
      </c>
      <c r="S14" s="50">
        <f aca="true" t="shared" si="12" ref="S14:S22">IF(ISERROR(SEARCH($C14,P14)),0,1)</f>
        <v>0</v>
      </c>
      <c r="T14" s="50">
        <f aca="true" t="shared" si="13" ref="T14:T22">INT(OR(Q14,R14,S14))</f>
        <v>0</v>
      </c>
    </row>
    <row r="15" spans="1:20" ht="15" customHeight="1">
      <c r="A15" s="69">
        <v>881241</v>
      </c>
      <c r="B15" s="65" t="s">
        <v>443</v>
      </c>
      <c r="C15" s="70" t="s">
        <v>163</v>
      </c>
      <c r="D15" s="65" t="s">
        <v>299</v>
      </c>
      <c r="E15" s="65" t="s">
        <v>442</v>
      </c>
      <c r="F15" s="71" t="s">
        <v>18</v>
      </c>
      <c r="G15" s="65">
        <f t="shared" si="0"/>
        <v>0</v>
      </c>
      <c r="H15" s="65">
        <f t="shared" si="1"/>
        <v>0</v>
      </c>
      <c r="I15" s="65">
        <f t="shared" si="2"/>
        <v>1</v>
      </c>
      <c r="J15" s="65">
        <v>1</v>
      </c>
      <c r="K15" s="49" t="s">
        <v>19</v>
      </c>
      <c r="L15" s="50">
        <f t="shared" si="3"/>
        <v>1</v>
      </c>
      <c r="M15" s="50">
        <f t="shared" si="4"/>
        <v>1</v>
      </c>
      <c r="N15" s="50">
        <f t="shared" si="5"/>
        <v>1</v>
      </c>
      <c r="O15" s="50">
        <f t="shared" si="6"/>
        <v>1</v>
      </c>
      <c r="P15" s="1" t="s">
        <v>440</v>
      </c>
      <c r="Q15" s="50">
        <f t="shared" si="7"/>
        <v>0</v>
      </c>
      <c r="R15" s="50">
        <f t="shared" si="11"/>
        <v>0</v>
      </c>
      <c r="S15" s="50">
        <f t="shared" si="12"/>
        <v>0</v>
      </c>
      <c r="T15" s="50">
        <f t="shared" si="13"/>
        <v>0</v>
      </c>
    </row>
    <row r="16" spans="1:20" ht="15" customHeight="1">
      <c r="A16" s="69">
        <v>881241</v>
      </c>
      <c r="B16" s="65" t="s">
        <v>443</v>
      </c>
      <c r="C16" s="70" t="s">
        <v>163</v>
      </c>
      <c r="D16" s="65" t="s">
        <v>299</v>
      </c>
      <c r="E16" s="65" t="s">
        <v>442</v>
      </c>
      <c r="F16" s="71" t="s">
        <v>18</v>
      </c>
      <c r="G16" s="65">
        <f t="shared" si="0"/>
        <v>0</v>
      </c>
      <c r="H16" s="65">
        <f t="shared" si="1"/>
        <v>0</v>
      </c>
      <c r="I16" s="65">
        <f t="shared" si="2"/>
        <v>1</v>
      </c>
      <c r="J16" s="65">
        <v>1</v>
      </c>
      <c r="K16" s="49" t="s">
        <v>19</v>
      </c>
      <c r="L16" s="50">
        <f t="shared" si="3"/>
        <v>1</v>
      </c>
      <c r="M16" s="50">
        <f t="shared" si="4"/>
        <v>1</v>
      </c>
      <c r="N16" s="50">
        <f t="shared" si="5"/>
        <v>1</v>
      </c>
      <c r="O16" s="50">
        <f t="shared" si="6"/>
        <v>1</v>
      </c>
      <c r="P16" s="1" t="s">
        <v>440</v>
      </c>
      <c r="Q16" s="50">
        <f t="shared" si="7"/>
        <v>0</v>
      </c>
      <c r="R16" s="50">
        <f t="shared" si="11"/>
        <v>0</v>
      </c>
      <c r="S16" s="50">
        <f t="shared" si="12"/>
        <v>0</v>
      </c>
      <c r="T16" s="50">
        <f t="shared" si="13"/>
        <v>0</v>
      </c>
    </row>
    <row r="17" spans="1:20" ht="15" customHeight="1">
      <c r="A17" s="69">
        <v>881241</v>
      </c>
      <c r="B17" s="65" t="s">
        <v>444</v>
      </c>
      <c r="C17" s="70" t="s">
        <v>163</v>
      </c>
      <c r="D17" s="65" t="s">
        <v>299</v>
      </c>
      <c r="E17" s="65" t="s">
        <v>442</v>
      </c>
      <c r="F17" s="71" t="s">
        <v>18</v>
      </c>
      <c r="G17" s="65">
        <f t="shared" si="0"/>
        <v>0</v>
      </c>
      <c r="H17" s="65">
        <f t="shared" si="1"/>
        <v>0</v>
      </c>
      <c r="I17" s="65">
        <f t="shared" si="2"/>
        <v>1</v>
      </c>
      <c r="J17" s="65">
        <v>1</v>
      </c>
      <c r="K17" s="49" t="s">
        <v>19</v>
      </c>
      <c r="L17" s="50">
        <f t="shared" si="3"/>
        <v>1</v>
      </c>
      <c r="M17" s="50">
        <f t="shared" si="4"/>
        <v>1</v>
      </c>
      <c r="N17" s="50">
        <f t="shared" si="5"/>
        <v>1</v>
      </c>
      <c r="O17" s="50">
        <f t="shared" si="6"/>
        <v>1</v>
      </c>
      <c r="P17" s="1" t="s">
        <v>440</v>
      </c>
      <c r="Q17" s="50">
        <f t="shared" si="7"/>
        <v>0</v>
      </c>
      <c r="R17" s="50">
        <f t="shared" si="11"/>
        <v>0</v>
      </c>
      <c r="S17" s="50">
        <f t="shared" si="12"/>
        <v>0</v>
      </c>
      <c r="T17" s="50">
        <f t="shared" si="13"/>
        <v>0</v>
      </c>
    </row>
    <row r="18" spans="1:20" ht="15" customHeight="1">
      <c r="A18" s="69">
        <v>881241</v>
      </c>
      <c r="B18" s="65" t="s">
        <v>445</v>
      </c>
      <c r="C18" s="70" t="s">
        <v>163</v>
      </c>
      <c r="D18" s="65" t="s">
        <v>299</v>
      </c>
      <c r="E18" s="65" t="s">
        <v>442</v>
      </c>
      <c r="F18" s="71" t="s">
        <v>18</v>
      </c>
      <c r="G18" s="65">
        <f t="shared" si="0"/>
        <v>0</v>
      </c>
      <c r="H18" s="65">
        <f t="shared" si="1"/>
        <v>0</v>
      </c>
      <c r="I18" s="65">
        <f t="shared" si="2"/>
        <v>1</v>
      </c>
      <c r="J18" s="65">
        <v>1</v>
      </c>
      <c r="K18" s="49" t="s">
        <v>19</v>
      </c>
      <c r="L18" s="50">
        <f t="shared" si="3"/>
        <v>1</v>
      </c>
      <c r="M18" s="50">
        <f t="shared" si="4"/>
        <v>1</v>
      </c>
      <c r="N18" s="50">
        <f t="shared" si="5"/>
        <v>1</v>
      </c>
      <c r="O18" s="50">
        <f t="shared" si="6"/>
        <v>1</v>
      </c>
      <c r="P18" s="1" t="s">
        <v>440</v>
      </c>
      <c r="Q18" s="50">
        <f t="shared" si="7"/>
        <v>0</v>
      </c>
      <c r="R18" s="50">
        <f t="shared" si="11"/>
        <v>0</v>
      </c>
      <c r="S18" s="50">
        <f t="shared" si="12"/>
        <v>0</v>
      </c>
      <c r="T18" s="50">
        <f t="shared" si="13"/>
        <v>0</v>
      </c>
    </row>
    <row r="19" spans="1:20" ht="15" customHeight="1">
      <c r="A19" s="69">
        <v>881241</v>
      </c>
      <c r="B19" s="65" t="s">
        <v>446</v>
      </c>
      <c r="C19" s="70" t="s">
        <v>163</v>
      </c>
      <c r="D19" s="65" t="s">
        <v>299</v>
      </c>
      <c r="E19" s="65" t="s">
        <v>442</v>
      </c>
      <c r="F19" s="71" t="s">
        <v>18</v>
      </c>
      <c r="G19" s="65">
        <f t="shared" si="0"/>
        <v>0</v>
      </c>
      <c r="H19" s="65">
        <f t="shared" si="1"/>
        <v>0</v>
      </c>
      <c r="I19" s="65">
        <f t="shared" si="2"/>
        <v>1</v>
      </c>
      <c r="J19" s="65">
        <v>1</v>
      </c>
      <c r="K19" s="49" t="s">
        <v>19</v>
      </c>
      <c r="L19" s="50">
        <f t="shared" si="3"/>
        <v>1</v>
      </c>
      <c r="M19" s="50">
        <f t="shared" si="4"/>
        <v>1</v>
      </c>
      <c r="N19" s="50">
        <f t="shared" si="5"/>
        <v>1</v>
      </c>
      <c r="O19" s="50">
        <f t="shared" si="6"/>
        <v>1</v>
      </c>
      <c r="P19" s="1" t="s">
        <v>440</v>
      </c>
      <c r="Q19" s="50">
        <f t="shared" si="7"/>
        <v>0</v>
      </c>
      <c r="R19" s="50">
        <f t="shared" si="11"/>
        <v>0</v>
      </c>
      <c r="S19" s="50">
        <f t="shared" si="12"/>
        <v>0</v>
      </c>
      <c r="T19" s="50">
        <f t="shared" si="13"/>
        <v>0</v>
      </c>
    </row>
    <row r="20" spans="1:20" ht="15" customHeight="1">
      <c r="A20" s="69">
        <v>881241</v>
      </c>
      <c r="B20" s="65" t="s">
        <v>447</v>
      </c>
      <c r="C20" s="70" t="s">
        <v>163</v>
      </c>
      <c r="D20" s="65" t="s">
        <v>299</v>
      </c>
      <c r="E20" s="65" t="s">
        <v>442</v>
      </c>
      <c r="F20" s="71" t="s">
        <v>18</v>
      </c>
      <c r="G20" s="65">
        <f t="shared" si="0"/>
        <v>0</v>
      </c>
      <c r="H20" s="65">
        <f t="shared" si="1"/>
        <v>0</v>
      </c>
      <c r="I20" s="65">
        <f t="shared" si="2"/>
        <v>1</v>
      </c>
      <c r="J20" s="65">
        <v>1</v>
      </c>
      <c r="K20" s="49" t="s">
        <v>19</v>
      </c>
      <c r="L20" s="50">
        <f t="shared" si="3"/>
        <v>1</v>
      </c>
      <c r="M20" s="50">
        <f t="shared" si="4"/>
        <v>1</v>
      </c>
      <c r="N20" s="50">
        <f t="shared" si="5"/>
        <v>1</v>
      </c>
      <c r="O20" s="50">
        <f t="shared" si="6"/>
        <v>1</v>
      </c>
      <c r="P20" s="1" t="s">
        <v>440</v>
      </c>
      <c r="Q20" s="50">
        <f t="shared" si="7"/>
        <v>0</v>
      </c>
      <c r="R20" s="50">
        <f t="shared" si="11"/>
        <v>0</v>
      </c>
      <c r="S20" s="50">
        <f t="shared" si="12"/>
        <v>0</v>
      </c>
      <c r="T20" s="50">
        <f t="shared" si="13"/>
        <v>0</v>
      </c>
    </row>
    <row r="21" spans="1:20" ht="15" customHeight="1">
      <c r="A21" s="69">
        <v>881241</v>
      </c>
      <c r="B21" s="65" t="s">
        <v>448</v>
      </c>
      <c r="C21" s="70" t="s">
        <v>163</v>
      </c>
      <c r="D21" s="65" t="s">
        <v>449</v>
      </c>
      <c r="E21" s="65" t="s">
        <v>450</v>
      </c>
      <c r="F21" s="71" t="s">
        <v>18</v>
      </c>
      <c r="G21" s="65">
        <f t="shared" si="0"/>
        <v>1</v>
      </c>
      <c r="H21" s="65">
        <f t="shared" si="1"/>
        <v>1</v>
      </c>
      <c r="I21" s="65">
        <f t="shared" si="2"/>
        <v>1</v>
      </c>
      <c r="J21" s="65">
        <v>1</v>
      </c>
      <c r="K21" s="49" t="s">
        <v>19</v>
      </c>
      <c r="L21" s="50">
        <f t="shared" si="3"/>
        <v>1</v>
      </c>
      <c r="M21" s="50">
        <f t="shared" si="4"/>
        <v>1</v>
      </c>
      <c r="N21" s="50">
        <f t="shared" si="5"/>
        <v>1</v>
      </c>
      <c r="O21" s="50">
        <f t="shared" si="6"/>
        <v>1</v>
      </c>
      <c r="P21" s="1" t="s">
        <v>440</v>
      </c>
      <c r="Q21" s="50">
        <f t="shared" si="7"/>
        <v>0</v>
      </c>
      <c r="R21" s="50">
        <f t="shared" si="11"/>
        <v>0</v>
      </c>
      <c r="S21" s="50">
        <f t="shared" si="12"/>
        <v>0</v>
      </c>
      <c r="T21" s="50">
        <f t="shared" si="13"/>
        <v>0</v>
      </c>
    </row>
    <row r="22" spans="1:20" ht="15" customHeight="1">
      <c r="A22" s="69">
        <v>881241</v>
      </c>
      <c r="B22" s="65" t="s">
        <v>451</v>
      </c>
      <c r="C22" s="70" t="s">
        <v>163</v>
      </c>
      <c r="D22" s="65" t="s">
        <v>284</v>
      </c>
      <c r="E22" s="65" t="s">
        <v>284</v>
      </c>
      <c r="F22" s="71" t="s">
        <v>18</v>
      </c>
      <c r="G22" s="65">
        <f t="shared" si="0"/>
        <v>0</v>
      </c>
      <c r="H22" s="65">
        <f t="shared" si="1"/>
        <v>0</v>
      </c>
      <c r="I22" s="65">
        <f t="shared" si="2"/>
        <v>1</v>
      </c>
      <c r="J22" s="65">
        <v>1</v>
      </c>
      <c r="K22" s="49" t="s">
        <v>19</v>
      </c>
      <c r="L22" s="50">
        <f t="shared" si="3"/>
        <v>1</v>
      </c>
      <c r="M22" s="50">
        <f t="shared" si="4"/>
        <v>1</v>
      </c>
      <c r="N22" s="50">
        <f t="shared" si="5"/>
        <v>1</v>
      </c>
      <c r="O22" s="50">
        <f t="shared" si="6"/>
        <v>1</v>
      </c>
      <c r="P22" s="1" t="s">
        <v>440</v>
      </c>
      <c r="Q22" s="50">
        <f t="shared" si="7"/>
        <v>0</v>
      </c>
      <c r="R22" s="50">
        <f t="shared" si="11"/>
        <v>0</v>
      </c>
      <c r="S22" s="50">
        <f t="shared" si="12"/>
        <v>0</v>
      </c>
      <c r="T22" s="50">
        <f t="shared" si="13"/>
        <v>0</v>
      </c>
    </row>
    <row r="23" spans="1:20" ht="15" customHeight="1">
      <c r="A23" s="69">
        <v>847576</v>
      </c>
      <c r="B23" s="65" t="s">
        <v>452</v>
      </c>
      <c r="C23" s="70" t="s">
        <v>453</v>
      </c>
      <c r="D23" s="65" t="s">
        <v>284</v>
      </c>
      <c r="E23" s="65" t="s">
        <v>454</v>
      </c>
      <c r="F23" s="71" t="s">
        <v>18</v>
      </c>
      <c r="G23" s="65">
        <f t="shared" si="0"/>
        <v>0</v>
      </c>
      <c r="H23" s="65">
        <f t="shared" si="1"/>
        <v>0</v>
      </c>
      <c r="I23" s="65">
        <f t="shared" si="2"/>
        <v>0</v>
      </c>
      <c r="J23" s="65">
        <v>0</v>
      </c>
      <c r="K23" s="49" t="s">
        <v>19</v>
      </c>
      <c r="L23" s="50">
        <f t="shared" si="3"/>
        <v>0</v>
      </c>
      <c r="M23" s="50">
        <f t="shared" si="4"/>
        <v>0</v>
      </c>
      <c r="N23" s="50">
        <f t="shared" si="5"/>
        <v>0</v>
      </c>
      <c r="O23" s="50">
        <f t="shared" si="6"/>
        <v>0</v>
      </c>
      <c r="P23" s="1" t="s">
        <v>455</v>
      </c>
      <c r="Q23" s="50">
        <f t="shared" si="7"/>
        <v>0</v>
      </c>
      <c r="R23" s="50">
        <f>IF(ISERROR(SEARCH($C23,P23)),0,1)</f>
        <v>0</v>
      </c>
      <c r="S23" s="50">
        <f>IF(ISERROR(SEARCH($C23,P23)),0,1)</f>
        <v>0</v>
      </c>
      <c r="T23" s="50">
        <f>INT(OR(Q23,R23,S23))</f>
        <v>0</v>
      </c>
    </row>
    <row r="24" spans="1:20" ht="15" customHeight="1">
      <c r="A24" s="69">
        <v>847576</v>
      </c>
      <c r="B24" s="65" t="s">
        <v>456</v>
      </c>
      <c r="C24" s="70" t="s">
        <v>453</v>
      </c>
      <c r="D24" s="65" t="s">
        <v>457</v>
      </c>
      <c r="E24" s="65" t="s">
        <v>458</v>
      </c>
      <c r="F24" s="71" t="s">
        <v>18</v>
      </c>
      <c r="G24" s="65">
        <f t="shared" si="0"/>
        <v>0</v>
      </c>
      <c r="H24" s="65">
        <f t="shared" si="1"/>
        <v>0</v>
      </c>
      <c r="I24" s="65">
        <f t="shared" si="2"/>
        <v>0</v>
      </c>
      <c r="J24" s="65">
        <v>0</v>
      </c>
      <c r="K24" s="49" t="s">
        <v>19</v>
      </c>
      <c r="L24" s="50">
        <f t="shared" si="3"/>
        <v>0</v>
      </c>
      <c r="M24" s="50">
        <f t="shared" si="4"/>
        <v>0</v>
      </c>
      <c r="N24" s="50">
        <f t="shared" si="5"/>
        <v>0</v>
      </c>
      <c r="O24" s="50">
        <f t="shared" si="6"/>
        <v>0</v>
      </c>
      <c r="P24" s="1" t="s">
        <v>455</v>
      </c>
      <c r="Q24" s="50">
        <f t="shared" si="7"/>
        <v>0</v>
      </c>
      <c r="R24" s="50">
        <f aca="true" t="shared" si="14" ref="R24:R32">IF(ISERROR(SEARCH($C24,P24)),0,1)</f>
        <v>0</v>
      </c>
      <c r="S24" s="50">
        <f aca="true" t="shared" si="15" ref="S24:S32">IF(ISERROR(SEARCH($C24,P24)),0,1)</f>
        <v>0</v>
      </c>
      <c r="T24" s="50">
        <f aca="true" t="shared" si="16" ref="T24:T32">INT(OR(Q24,R24,S24))</f>
        <v>0</v>
      </c>
    </row>
    <row r="25" spans="1:20" ht="15" customHeight="1">
      <c r="A25" s="69">
        <v>847576</v>
      </c>
      <c r="B25" s="65" t="s">
        <v>459</v>
      </c>
      <c r="C25" s="70" t="s">
        <v>453</v>
      </c>
      <c r="D25" s="65" t="s">
        <v>367</v>
      </c>
      <c r="E25" s="65" t="s">
        <v>460</v>
      </c>
      <c r="F25" s="71" t="s">
        <v>18</v>
      </c>
      <c r="G25" s="65">
        <f t="shared" si="0"/>
        <v>0</v>
      </c>
      <c r="H25" s="65">
        <f t="shared" si="1"/>
        <v>0</v>
      </c>
      <c r="I25" s="65">
        <f t="shared" si="2"/>
        <v>0</v>
      </c>
      <c r="J25" s="65">
        <v>0</v>
      </c>
      <c r="K25" s="49" t="s">
        <v>19</v>
      </c>
      <c r="L25" s="50">
        <f t="shared" si="3"/>
        <v>0</v>
      </c>
      <c r="M25" s="50">
        <f t="shared" si="4"/>
        <v>0</v>
      </c>
      <c r="N25" s="50">
        <f t="shared" si="5"/>
        <v>0</v>
      </c>
      <c r="O25" s="50">
        <f t="shared" si="6"/>
        <v>0</v>
      </c>
      <c r="P25" s="1" t="s">
        <v>455</v>
      </c>
      <c r="Q25" s="50">
        <f t="shared" si="7"/>
        <v>0</v>
      </c>
      <c r="R25" s="50">
        <f t="shared" si="14"/>
        <v>0</v>
      </c>
      <c r="S25" s="50">
        <f t="shared" si="15"/>
        <v>0</v>
      </c>
      <c r="T25" s="50">
        <f t="shared" si="16"/>
        <v>0</v>
      </c>
    </row>
    <row r="26" spans="1:20" ht="15" customHeight="1">
      <c r="A26" s="69">
        <v>847576</v>
      </c>
      <c r="B26" s="65" t="s">
        <v>461</v>
      </c>
      <c r="C26" s="70" t="s">
        <v>453</v>
      </c>
      <c r="D26" s="65" t="s">
        <v>462</v>
      </c>
      <c r="E26" s="65" t="s">
        <v>463</v>
      </c>
      <c r="F26" s="71" t="s">
        <v>18</v>
      </c>
      <c r="G26" s="65">
        <f t="shared" si="0"/>
        <v>0</v>
      </c>
      <c r="H26" s="65">
        <f t="shared" si="1"/>
        <v>0</v>
      </c>
      <c r="I26" s="65">
        <f t="shared" si="2"/>
        <v>0</v>
      </c>
      <c r="J26" s="65">
        <v>0</v>
      </c>
      <c r="K26" s="49" t="s">
        <v>19</v>
      </c>
      <c r="L26" s="50">
        <f t="shared" si="3"/>
        <v>0</v>
      </c>
      <c r="M26" s="50">
        <f t="shared" si="4"/>
        <v>0</v>
      </c>
      <c r="N26" s="50">
        <f t="shared" si="5"/>
        <v>0</v>
      </c>
      <c r="O26" s="50">
        <f t="shared" si="6"/>
        <v>0</v>
      </c>
      <c r="P26" s="1" t="s">
        <v>455</v>
      </c>
      <c r="Q26" s="50">
        <f t="shared" si="7"/>
        <v>0</v>
      </c>
      <c r="R26" s="50">
        <f t="shared" si="14"/>
        <v>0</v>
      </c>
      <c r="S26" s="50">
        <f t="shared" si="15"/>
        <v>0</v>
      </c>
      <c r="T26" s="50">
        <f t="shared" si="16"/>
        <v>0</v>
      </c>
    </row>
    <row r="27" spans="1:20" ht="15" customHeight="1">
      <c r="A27" s="69">
        <v>847576</v>
      </c>
      <c r="B27" s="65" t="s">
        <v>464</v>
      </c>
      <c r="C27" s="70" t="s">
        <v>453</v>
      </c>
      <c r="D27" s="65" t="s">
        <v>465</v>
      </c>
      <c r="E27" s="65" t="s">
        <v>454</v>
      </c>
      <c r="F27" s="71" t="s">
        <v>18</v>
      </c>
      <c r="G27" s="65">
        <f t="shared" si="0"/>
        <v>0</v>
      </c>
      <c r="H27" s="65">
        <f t="shared" si="1"/>
        <v>0</v>
      </c>
      <c r="I27" s="65">
        <f t="shared" si="2"/>
        <v>0</v>
      </c>
      <c r="J27" s="65">
        <v>0</v>
      </c>
      <c r="K27" s="49" t="s">
        <v>19</v>
      </c>
      <c r="L27" s="50">
        <f t="shared" si="3"/>
        <v>0</v>
      </c>
      <c r="M27" s="50">
        <f t="shared" si="4"/>
        <v>0</v>
      </c>
      <c r="N27" s="50">
        <f t="shared" si="5"/>
        <v>0</v>
      </c>
      <c r="O27" s="50">
        <f t="shared" si="6"/>
        <v>0</v>
      </c>
      <c r="P27" s="1" t="s">
        <v>455</v>
      </c>
      <c r="Q27" s="50">
        <f t="shared" si="7"/>
        <v>0</v>
      </c>
      <c r="R27" s="50">
        <f t="shared" si="14"/>
        <v>0</v>
      </c>
      <c r="S27" s="50">
        <f t="shared" si="15"/>
        <v>0</v>
      </c>
      <c r="T27" s="50">
        <f t="shared" si="16"/>
        <v>0</v>
      </c>
    </row>
    <row r="28" spans="1:20" ht="15" customHeight="1">
      <c r="A28" s="69">
        <v>847576</v>
      </c>
      <c r="B28" s="70" t="s">
        <v>466</v>
      </c>
      <c r="C28" s="70" t="s">
        <v>453</v>
      </c>
      <c r="D28" s="65" t="s">
        <v>467</v>
      </c>
      <c r="E28" s="65" t="s">
        <v>458</v>
      </c>
      <c r="F28" s="71" t="s">
        <v>18</v>
      </c>
      <c r="G28" s="65">
        <f t="shared" si="0"/>
        <v>0</v>
      </c>
      <c r="H28" s="65">
        <f t="shared" si="1"/>
        <v>0</v>
      </c>
      <c r="I28" s="65">
        <f t="shared" si="2"/>
        <v>0</v>
      </c>
      <c r="J28" s="65">
        <v>0</v>
      </c>
      <c r="K28" s="49" t="s">
        <v>19</v>
      </c>
      <c r="L28" s="50">
        <f t="shared" si="3"/>
        <v>0</v>
      </c>
      <c r="M28" s="50">
        <f t="shared" si="4"/>
        <v>0</v>
      </c>
      <c r="N28" s="50">
        <f t="shared" si="5"/>
        <v>0</v>
      </c>
      <c r="O28" s="50">
        <f t="shared" si="6"/>
        <v>0</v>
      </c>
      <c r="P28" s="1" t="s">
        <v>455</v>
      </c>
      <c r="Q28" s="50">
        <f t="shared" si="7"/>
        <v>0</v>
      </c>
      <c r="R28" s="50">
        <f t="shared" si="14"/>
        <v>0</v>
      </c>
      <c r="S28" s="50">
        <f t="shared" si="15"/>
        <v>0</v>
      </c>
      <c r="T28" s="50">
        <f t="shared" si="16"/>
        <v>0</v>
      </c>
    </row>
    <row r="29" spans="1:20" ht="15" customHeight="1">
      <c r="A29" s="69">
        <v>847576</v>
      </c>
      <c r="B29" s="65" t="s">
        <v>468</v>
      </c>
      <c r="C29" s="70" t="s">
        <v>453</v>
      </c>
      <c r="D29" s="65" t="s">
        <v>469</v>
      </c>
      <c r="E29" s="65" t="s">
        <v>470</v>
      </c>
      <c r="F29" s="71" t="s">
        <v>18</v>
      </c>
      <c r="G29" s="65">
        <f t="shared" si="0"/>
        <v>1</v>
      </c>
      <c r="H29" s="65">
        <f t="shared" si="1"/>
        <v>1</v>
      </c>
      <c r="I29" s="65">
        <f t="shared" si="2"/>
        <v>0</v>
      </c>
      <c r="J29" s="65">
        <v>1</v>
      </c>
      <c r="K29" s="49" t="s">
        <v>19</v>
      </c>
      <c r="L29" s="50">
        <f t="shared" si="3"/>
        <v>0</v>
      </c>
      <c r="M29" s="50">
        <f t="shared" si="4"/>
        <v>0</v>
      </c>
      <c r="N29" s="50">
        <f t="shared" si="5"/>
        <v>0</v>
      </c>
      <c r="O29" s="50">
        <f t="shared" si="6"/>
        <v>0</v>
      </c>
      <c r="P29" s="1" t="s">
        <v>455</v>
      </c>
      <c r="Q29" s="50">
        <f t="shared" si="7"/>
        <v>0</v>
      </c>
      <c r="R29" s="50">
        <f t="shared" si="14"/>
        <v>0</v>
      </c>
      <c r="S29" s="50">
        <f t="shared" si="15"/>
        <v>0</v>
      </c>
      <c r="T29" s="50">
        <f t="shared" si="16"/>
        <v>0</v>
      </c>
    </row>
    <row r="30" spans="1:20" ht="15" customHeight="1">
      <c r="A30" s="69">
        <v>847576</v>
      </c>
      <c r="B30" s="65" t="s">
        <v>471</v>
      </c>
      <c r="C30" s="70" t="s">
        <v>453</v>
      </c>
      <c r="D30" s="65" t="s">
        <v>472</v>
      </c>
      <c r="E30" s="65" t="s">
        <v>454</v>
      </c>
      <c r="F30" s="71" t="s">
        <v>18</v>
      </c>
      <c r="G30" s="65">
        <f t="shared" si="0"/>
        <v>0</v>
      </c>
      <c r="H30" s="65">
        <f t="shared" si="1"/>
        <v>0</v>
      </c>
      <c r="I30" s="65">
        <f t="shared" si="2"/>
        <v>0</v>
      </c>
      <c r="J30" s="65">
        <v>0</v>
      </c>
      <c r="K30" s="49" t="s">
        <v>19</v>
      </c>
      <c r="L30" s="50">
        <f t="shared" si="3"/>
        <v>0</v>
      </c>
      <c r="M30" s="50">
        <f t="shared" si="4"/>
        <v>0</v>
      </c>
      <c r="N30" s="50">
        <f t="shared" si="5"/>
        <v>0</v>
      </c>
      <c r="O30" s="50">
        <f t="shared" si="6"/>
        <v>0</v>
      </c>
      <c r="P30" s="1" t="s">
        <v>455</v>
      </c>
      <c r="Q30" s="50">
        <f t="shared" si="7"/>
        <v>0</v>
      </c>
      <c r="R30" s="50">
        <f t="shared" si="14"/>
        <v>0</v>
      </c>
      <c r="S30" s="50">
        <f t="shared" si="15"/>
        <v>0</v>
      </c>
      <c r="T30" s="50">
        <f t="shared" si="16"/>
        <v>0</v>
      </c>
    </row>
    <row r="31" spans="1:20" ht="15" customHeight="1">
      <c r="A31" s="69">
        <v>847576</v>
      </c>
      <c r="B31" s="65" t="s">
        <v>473</v>
      </c>
      <c r="C31" s="70" t="s">
        <v>453</v>
      </c>
      <c r="D31" s="65" t="s">
        <v>284</v>
      </c>
      <c r="E31" s="65" t="s">
        <v>454</v>
      </c>
      <c r="F31" s="71" t="s">
        <v>18</v>
      </c>
      <c r="G31" s="65">
        <f t="shared" si="0"/>
        <v>0</v>
      </c>
      <c r="H31" s="65">
        <f t="shared" si="1"/>
        <v>0</v>
      </c>
      <c r="I31" s="65">
        <f t="shared" si="2"/>
        <v>0</v>
      </c>
      <c r="J31" s="65">
        <v>0</v>
      </c>
      <c r="K31" s="49" t="s">
        <v>19</v>
      </c>
      <c r="L31" s="50">
        <f t="shared" si="3"/>
        <v>0</v>
      </c>
      <c r="M31" s="50">
        <f t="shared" si="4"/>
        <v>0</v>
      </c>
      <c r="N31" s="50">
        <f t="shared" si="5"/>
        <v>0</v>
      </c>
      <c r="O31" s="50">
        <f t="shared" si="6"/>
        <v>0</v>
      </c>
      <c r="P31" s="1" t="s">
        <v>455</v>
      </c>
      <c r="Q31" s="50">
        <f t="shared" si="7"/>
        <v>0</v>
      </c>
      <c r="R31" s="50">
        <f t="shared" si="14"/>
        <v>0</v>
      </c>
      <c r="S31" s="50">
        <f t="shared" si="15"/>
        <v>0</v>
      </c>
      <c r="T31" s="50">
        <f t="shared" si="16"/>
        <v>0</v>
      </c>
    </row>
    <row r="32" spans="1:20" ht="15" customHeight="1">
      <c r="A32" s="69">
        <v>847576</v>
      </c>
      <c r="B32" s="65" t="s">
        <v>474</v>
      </c>
      <c r="C32" s="70" t="s">
        <v>453</v>
      </c>
      <c r="D32" s="65" t="s">
        <v>475</v>
      </c>
      <c r="E32" s="65" t="s">
        <v>40</v>
      </c>
      <c r="F32" s="71" t="s">
        <v>18</v>
      </c>
      <c r="G32" s="65">
        <f t="shared" si="0"/>
        <v>0</v>
      </c>
      <c r="H32" s="65">
        <f t="shared" si="1"/>
        <v>0</v>
      </c>
      <c r="I32" s="65">
        <f t="shared" si="2"/>
        <v>0</v>
      </c>
      <c r="J32" s="65">
        <v>0</v>
      </c>
      <c r="K32" s="49" t="s">
        <v>19</v>
      </c>
      <c r="L32" s="50">
        <f t="shared" si="3"/>
        <v>0</v>
      </c>
      <c r="M32" s="50">
        <f t="shared" si="4"/>
        <v>0</v>
      </c>
      <c r="N32" s="50">
        <f t="shared" si="5"/>
        <v>0</v>
      </c>
      <c r="O32" s="50">
        <f t="shared" si="6"/>
        <v>0</v>
      </c>
      <c r="P32" s="1" t="s">
        <v>455</v>
      </c>
      <c r="Q32" s="50">
        <f t="shared" si="7"/>
        <v>0</v>
      </c>
      <c r="R32" s="50">
        <f t="shared" si="14"/>
        <v>0</v>
      </c>
      <c r="S32" s="50">
        <f t="shared" si="15"/>
        <v>0</v>
      </c>
      <c r="T32" s="50">
        <f t="shared" si="16"/>
        <v>0</v>
      </c>
    </row>
    <row r="33" spans="1:20" ht="15" customHeight="1">
      <c r="A33" s="69">
        <v>832876</v>
      </c>
      <c r="B33" s="65" t="s">
        <v>476</v>
      </c>
      <c r="C33" s="70" t="s">
        <v>477</v>
      </c>
      <c r="D33" s="65" t="s">
        <v>293</v>
      </c>
      <c r="E33" s="65" t="s">
        <v>431</v>
      </c>
      <c r="F33" s="71" t="s">
        <v>18</v>
      </c>
      <c r="G33" s="65">
        <f t="shared" si="0"/>
        <v>0</v>
      </c>
      <c r="H33" s="65">
        <f t="shared" si="1"/>
        <v>0</v>
      </c>
      <c r="I33" s="65">
        <f t="shared" si="2"/>
        <v>0</v>
      </c>
      <c r="J33" s="65">
        <v>0</v>
      </c>
      <c r="K33" s="49" t="s">
        <v>19</v>
      </c>
      <c r="L33" s="50">
        <f t="shared" si="3"/>
        <v>0</v>
      </c>
      <c r="M33" s="50">
        <f t="shared" si="4"/>
        <v>0</v>
      </c>
      <c r="N33" s="50">
        <f t="shared" si="5"/>
        <v>0</v>
      </c>
      <c r="O33" s="50">
        <f t="shared" si="6"/>
        <v>0</v>
      </c>
      <c r="P33" s="1" t="s">
        <v>478</v>
      </c>
      <c r="Q33" s="50">
        <f t="shared" si="7"/>
        <v>0</v>
      </c>
      <c r="R33" s="50">
        <f>IF(ISERROR(SEARCH($C33,P33)),0,1)</f>
        <v>0</v>
      </c>
      <c r="S33" s="50">
        <f>IF(ISERROR(SEARCH($C33,P33)),0,1)</f>
        <v>0</v>
      </c>
      <c r="T33" s="50">
        <f>INT(OR(Q33,R33,S33))</f>
        <v>0</v>
      </c>
    </row>
    <row r="34" spans="1:20" ht="15" customHeight="1">
      <c r="A34" s="69">
        <v>832876</v>
      </c>
      <c r="B34" s="65" t="s">
        <v>479</v>
      </c>
      <c r="C34" s="70" t="s">
        <v>477</v>
      </c>
      <c r="D34" s="65" t="s">
        <v>480</v>
      </c>
      <c r="E34" s="65" t="s">
        <v>431</v>
      </c>
      <c r="F34" s="71" t="s">
        <v>18</v>
      </c>
      <c r="G34" s="65">
        <f t="shared" si="0"/>
        <v>0</v>
      </c>
      <c r="H34" s="65">
        <f t="shared" si="1"/>
        <v>0</v>
      </c>
      <c r="I34" s="65">
        <f t="shared" si="2"/>
        <v>0</v>
      </c>
      <c r="J34" s="65">
        <v>0</v>
      </c>
      <c r="K34" s="49" t="s">
        <v>19</v>
      </c>
      <c r="L34" s="50">
        <f t="shared" si="3"/>
        <v>0</v>
      </c>
      <c r="M34" s="50">
        <f t="shared" si="4"/>
        <v>0</v>
      </c>
      <c r="N34" s="50">
        <f t="shared" si="5"/>
        <v>0</v>
      </c>
      <c r="O34" s="50">
        <f t="shared" si="6"/>
        <v>0</v>
      </c>
      <c r="P34" s="1" t="s">
        <v>478</v>
      </c>
      <c r="Q34" s="50">
        <f t="shared" si="7"/>
        <v>0</v>
      </c>
      <c r="R34" s="50">
        <f aca="true" t="shared" si="17" ref="R34:R42">IF(ISERROR(SEARCH($C34,P34)),0,1)</f>
        <v>0</v>
      </c>
      <c r="S34" s="50">
        <f aca="true" t="shared" si="18" ref="S34:S42">IF(ISERROR(SEARCH($C34,P34)),0,1)</f>
        <v>0</v>
      </c>
      <c r="T34" s="50">
        <f aca="true" t="shared" si="19" ref="T34:T42">INT(OR(Q34,R34,S34))</f>
        <v>0</v>
      </c>
    </row>
    <row r="35" spans="1:20" ht="15" customHeight="1">
      <c r="A35" s="69">
        <v>832876</v>
      </c>
      <c r="B35" s="65" t="s">
        <v>481</v>
      </c>
      <c r="C35" s="70" t="s">
        <v>477</v>
      </c>
      <c r="D35" s="65" t="s">
        <v>284</v>
      </c>
      <c r="E35" s="65" t="s">
        <v>431</v>
      </c>
      <c r="F35" s="71" t="s">
        <v>18</v>
      </c>
      <c r="G35" s="65">
        <f aca="true" t="shared" si="20" ref="G35:G62">IF(ISERROR(SEARCH($C35,D35)),0,1)</f>
        <v>0</v>
      </c>
      <c r="H35" s="65">
        <f aca="true" t="shared" si="21" ref="H35:H62">IF(ISERROR(SEARCH($C35,E35)),0,1)</f>
        <v>0</v>
      </c>
      <c r="I35" s="65">
        <f aca="true" t="shared" si="22" ref="I35:I62">IF(ISERROR(SEARCH($C35,F35)),0,1)</f>
        <v>0</v>
      </c>
      <c r="J35" s="65">
        <v>0</v>
      </c>
      <c r="K35" s="49" t="s">
        <v>19</v>
      </c>
      <c r="L35" s="50">
        <f t="shared" si="3"/>
        <v>0</v>
      </c>
      <c r="M35" s="50">
        <f t="shared" si="4"/>
        <v>0</v>
      </c>
      <c r="N35" s="50">
        <f t="shared" si="5"/>
        <v>0</v>
      </c>
      <c r="O35" s="50">
        <f t="shared" si="6"/>
        <v>0</v>
      </c>
      <c r="P35" s="1" t="s">
        <v>478</v>
      </c>
      <c r="Q35" s="50">
        <f t="shared" si="7"/>
        <v>0</v>
      </c>
      <c r="R35" s="50">
        <f t="shared" si="17"/>
        <v>0</v>
      </c>
      <c r="S35" s="50">
        <f t="shared" si="18"/>
        <v>0</v>
      </c>
      <c r="T35" s="50">
        <f t="shared" si="19"/>
        <v>0</v>
      </c>
    </row>
    <row r="36" spans="1:20" ht="15" customHeight="1">
      <c r="A36" s="69">
        <v>832876</v>
      </c>
      <c r="B36" s="65" t="s">
        <v>482</v>
      </c>
      <c r="C36" s="70" t="s">
        <v>477</v>
      </c>
      <c r="D36" s="65" t="s">
        <v>483</v>
      </c>
      <c r="E36" s="65" t="s">
        <v>431</v>
      </c>
      <c r="F36" s="71" t="s">
        <v>18</v>
      </c>
      <c r="G36" s="65">
        <f t="shared" si="20"/>
        <v>0</v>
      </c>
      <c r="H36" s="65">
        <f t="shared" si="21"/>
        <v>0</v>
      </c>
      <c r="I36" s="65">
        <f t="shared" si="22"/>
        <v>0</v>
      </c>
      <c r="J36" s="65">
        <v>0</v>
      </c>
      <c r="K36" s="49" t="s">
        <v>19</v>
      </c>
      <c r="L36" s="50">
        <f t="shared" si="3"/>
        <v>0</v>
      </c>
      <c r="M36" s="50">
        <f t="shared" si="4"/>
        <v>0</v>
      </c>
      <c r="N36" s="50">
        <f t="shared" si="5"/>
        <v>0</v>
      </c>
      <c r="O36" s="50">
        <f t="shared" si="6"/>
        <v>0</v>
      </c>
      <c r="P36" s="1" t="s">
        <v>478</v>
      </c>
      <c r="Q36" s="50">
        <f t="shared" si="7"/>
        <v>0</v>
      </c>
      <c r="R36" s="50">
        <f t="shared" si="17"/>
        <v>0</v>
      </c>
      <c r="S36" s="50">
        <f t="shared" si="18"/>
        <v>0</v>
      </c>
      <c r="T36" s="50">
        <f t="shared" si="19"/>
        <v>0</v>
      </c>
    </row>
    <row r="37" spans="1:20" ht="15" customHeight="1">
      <c r="A37" s="69">
        <v>832876</v>
      </c>
      <c r="B37" s="65" t="s">
        <v>484</v>
      </c>
      <c r="C37" s="70" t="s">
        <v>477</v>
      </c>
      <c r="D37" s="65" t="s">
        <v>284</v>
      </c>
      <c r="E37" s="65" t="s">
        <v>431</v>
      </c>
      <c r="F37" s="71" t="s">
        <v>18</v>
      </c>
      <c r="G37" s="65">
        <f t="shared" si="20"/>
        <v>0</v>
      </c>
      <c r="H37" s="65">
        <f t="shared" si="21"/>
        <v>0</v>
      </c>
      <c r="I37" s="65">
        <f t="shared" si="22"/>
        <v>0</v>
      </c>
      <c r="J37" s="65">
        <v>0</v>
      </c>
      <c r="K37" s="49" t="s">
        <v>19</v>
      </c>
      <c r="L37" s="50">
        <f t="shared" si="3"/>
        <v>0</v>
      </c>
      <c r="M37" s="50">
        <f t="shared" si="4"/>
        <v>0</v>
      </c>
      <c r="N37" s="50">
        <f t="shared" si="5"/>
        <v>0</v>
      </c>
      <c r="O37" s="50">
        <f t="shared" si="6"/>
        <v>0</v>
      </c>
      <c r="P37" s="1" t="s">
        <v>478</v>
      </c>
      <c r="Q37" s="50">
        <f t="shared" si="7"/>
        <v>0</v>
      </c>
      <c r="R37" s="50">
        <f t="shared" si="17"/>
        <v>0</v>
      </c>
      <c r="S37" s="50">
        <f t="shared" si="18"/>
        <v>0</v>
      </c>
      <c r="T37" s="50">
        <f t="shared" si="19"/>
        <v>0</v>
      </c>
    </row>
    <row r="38" spans="1:20" ht="15" customHeight="1">
      <c r="A38" s="69">
        <v>832876</v>
      </c>
      <c r="B38" s="65" t="s">
        <v>485</v>
      </c>
      <c r="C38" s="70" t="s">
        <v>477</v>
      </c>
      <c r="D38" s="65" t="s">
        <v>486</v>
      </c>
      <c r="E38" s="65" t="s">
        <v>431</v>
      </c>
      <c r="F38" s="71" t="s">
        <v>18</v>
      </c>
      <c r="G38" s="65">
        <f t="shared" si="20"/>
        <v>0</v>
      </c>
      <c r="H38" s="65">
        <f t="shared" si="21"/>
        <v>0</v>
      </c>
      <c r="I38" s="65">
        <f t="shared" si="22"/>
        <v>0</v>
      </c>
      <c r="J38" s="65">
        <v>0</v>
      </c>
      <c r="K38" s="49" t="s">
        <v>19</v>
      </c>
      <c r="L38" s="50">
        <f t="shared" si="3"/>
        <v>0</v>
      </c>
      <c r="M38" s="50">
        <f t="shared" si="4"/>
        <v>0</v>
      </c>
      <c r="N38" s="50">
        <f t="shared" si="5"/>
        <v>0</v>
      </c>
      <c r="O38" s="50">
        <f t="shared" si="6"/>
        <v>0</v>
      </c>
      <c r="P38" s="1" t="s">
        <v>478</v>
      </c>
      <c r="Q38" s="50">
        <f t="shared" si="7"/>
        <v>0</v>
      </c>
      <c r="R38" s="50">
        <f t="shared" si="17"/>
        <v>0</v>
      </c>
      <c r="S38" s="50">
        <f t="shared" si="18"/>
        <v>0</v>
      </c>
      <c r="T38" s="50">
        <f t="shared" si="19"/>
        <v>0</v>
      </c>
    </row>
    <row r="39" spans="1:20" ht="15" customHeight="1">
      <c r="A39" s="69">
        <v>832876</v>
      </c>
      <c r="B39" s="65" t="s">
        <v>487</v>
      </c>
      <c r="C39" s="70" t="s">
        <v>477</v>
      </c>
      <c r="D39" s="65" t="s">
        <v>284</v>
      </c>
      <c r="E39" s="65" t="s">
        <v>431</v>
      </c>
      <c r="F39" s="71" t="s">
        <v>18</v>
      </c>
      <c r="G39" s="65">
        <f t="shared" si="20"/>
        <v>0</v>
      </c>
      <c r="H39" s="65">
        <f t="shared" si="21"/>
        <v>0</v>
      </c>
      <c r="I39" s="65">
        <f t="shared" si="22"/>
        <v>0</v>
      </c>
      <c r="J39" s="65">
        <v>0</v>
      </c>
      <c r="K39" s="49" t="s">
        <v>19</v>
      </c>
      <c r="L39" s="50">
        <f t="shared" si="3"/>
        <v>0</v>
      </c>
      <c r="M39" s="50">
        <f t="shared" si="4"/>
        <v>0</v>
      </c>
      <c r="N39" s="50">
        <f t="shared" si="5"/>
        <v>0</v>
      </c>
      <c r="O39" s="50">
        <f t="shared" si="6"/>
        <v>0</v>
      </c>
      <c r="P39" s="1" t="s">
        <v>478</v>
      </c>
      <c r="Q39" s="50">
        <f t="shared" si="7"/>
        <v>0</v>
      </c>
      <c r="R39" s="50">
        <f t="shared" si="17"/>
        <v>0</v>
      </c>
      <c r="S39" s="50">
        <f t="shared" si="18"/>
        <v>0</v>
      </c>
      <c r="T39" s="50">
        <f t="shared" si="19"/>
        <v>0</v>
      </c>
    </row>
    <row r="40" spans="1:20" ht="15" customHeight="1">
      <c r="A40" s="69">
        <v>832876</v>
      </c>
      <c r="B40" s="65" t="s">
        <v>488</v>
      </c>
      <c r="C40" s="70" t="s">
        <v>477</v>
      </c>
      <c r="D40" s="65" t="s">
        <v>284</v>
      </c>
      <c r="E40" s="65" t="s">
        <v>431</v>
      </c>
      <c r="F40" s="71" t="s">
        <v>18</v>
      </c>
      <c r="G40" s="65">
        <f t="shared" si="20"/>
        <v>0</v>
      </c>
      <c r="H40" s="65">
        <f t="shared" si="21"/>
        <v>0</v>
      </c>
      <c r="I40" s="65">
        <f t="shared" si="22"/>
        <v>0</v>
      </c>
      <c r="J40" s="65">
        <v>0</v>
      </c>
      <c r="K40" s="49" t="s">
        <v>19</v>
      </c>
      <c r="L40" s="50">
        <f t="shared" si="3"/>
        <v>0</v>
      </c>
      <c r="M40" s="50">
        <f t="shared" si="4"/>
        <v>0</v>
      </c>
      <c r="N40" s="50">
        <f t="shared" si="5"/>
        <v>0</v>
      </c>
      <c r="O40" s="50">
        <f t="shared" si="6"/>
        <v>0</v>
      </c>
      <c r="P40" s="1" t="s">
        <v>478</v>
      </c>
      <c r="Q40" s="50">
        <f t="shared" si="7"/>
        <v>0</v>
      </c>
      <c r="R40" s="50">
        <f t="shared" si="17"/>
        <v>0</v>
      </c>
      <c r="S40" s="50">
        <f t="shared" si="18"/>
        <v>0</v>
      </c>
      <c r="T40" s="50">
        <f t="shared" si="19"/>
        <v>0</v>
      </c>
    </row>
    <row r="41" spans="1:20" ht="15" customHeight="1">
      <c r="A41" s="65">
        <v>832876</v>
      </c>
      <c r="B41" s="65" t="s">
        <v>489</v>
      </c>
      <c r="C41" s="70" t="s">
        <v>477</v>
      </c>
      <c r="D41" s="65" t="s">
        <v>486</v>
      </c>
      <c r="E41" s="65" t="s">
        <v>431</v>
      </c>
      <c r="F41" s="71" t="s">
        <v>18</v>
      </c>
      <c r="G41" s="65">
        <f t="shared" si="20"/>
        <v>0</v>
      </c>
      <c r="H41" s="65">
        <f t="shared" si="21"/>
        <v>0</v>
      </c>
      <c r="I41" s="65">
        <f t="shared" si="22"/>
        <v>0</v>
      </c>
      <c r="J41" s="65">
        <v>0</v>
      </c>
      <c r="K41" s="49" t="s">
        <v>19</v>
      </c>
      <c r="L41" s="50">
        <f t="shared" si="3"/>
        <v>0</v>
      </c>
      <c r="M41" s="50">
        <f t="shared" si="4"/>
        <v>0</v>
      </c>
      <c r="N41" s="50">
        <f t="shared" si="5"/>
        <v>0</v>
      </c>
      <c r="O41" s="50">
        <f t="shared" si="6"/>
        <v>0</v>
      </c>
      <c r="P41" s="1" t="s">
        <v>478</v>
      </c>
      <c r="Q41" s="50">
        <f t="shared" si="7"/>
        <v>0</v>
      </c>
      <c r="R41" s="50">
        <f t="shared" si="17"/>
        <v>0</v>
      </c>
      <c r="S41" s="50">
        <f t="shared" si="18"/>
        <v>0</v>
      </c>
      <c r="T41" s="50">
        <f t="shared" si="19"/>
        <v>0</v>
      </c>
    </row>
    <row r="42" spans="1:20" ht="15" customHeight="1">
      <c r="A42" s="65">
        <v>832876</v>
      </c>
      <c r="B42" s="65" t="s">
        <v>490</v>
      </c>
      <c r="C42" s="70" t="s">
        <v>477</v>
      </c>
      <c r="D42" s="65" t="s">
        <v>284</v>
      </c>
      <c r="E42" s="65" t="s">
        <v>431</v>
      </c>
      <c r="F42" s="71" t="s">
        <v>18</v>
      </c>
      <c r="G42" s="65">
        <f t="shared" si="20"/>
        <v>0</v>
      </c>
      <c r="H42" s="65">
        <f t="shared" si="21"/>
        <v>0</v>
      </c>
      <c r="I42" s="65">
        <f t="shared" si="22"/>
        <v>0</v>
      </c>
      <c r="J42" s="65">
        <v>0</v>
      </c>
      <c r="K42" s="49" t="s">
        <v>19</v>
      </c>
      <c r="L42" s="50">
        <f t="shared" si="3"/>
        <v>0</v>
      </c>
      <c r="M42" s="50">
        <f t="shared" si="4"/>
        <v>0</v>
      </c>
      <c r="N42" s="50">
        <f t="shared" si="5"/>
        <v>0</v>
      </c>
      <c r="O42" s="50">
        <f t="shared" si="6"/>
        <v>0</v>
      </c>
      <c r="P42" s="1" t="s">
        <v>478</v>
      </c>
      <c r="Q42" s="50">
        <f t="shared" si="7"/>
        <v>0</v>
      </c>
      <c r="R42" s="50">
        <f t="shared" si="17"/>
        <v>0</v>
      </c>
      <c r="S42" s="50">
        <f t="shared" si="18"/>
        <v>0</v>
      </c>
      <c r="T42" s="50">
        <f t="shared" si="19"/>
        <v>0</v>
      </c>
    </row>
    <row r="43" spans="1:20" ht="15" customHeight="1">
      <c r="A43" s="69">
        <v>868014</v>
      </c>
      <c r="B43" s="65" t="s">
        <v>491</v>
      </c>
      <c r="C43" s="70" t="s">
        <v>163</v>
      </c>
      <c r="D43" s="65" t="s">
        <v>334</v>
      </c>
      <c r="E43" s="65" t="s">
        <v>429</v>
      </c>
      <c r="F43" s="71" t="s">
        <v>18</v>
      </c>
      <c r="G43" s="65">
        <f t="shared" si="20"/>
        <v>1</v>
      </c>
      <c r="H43" s="65">
        <f t="shared" si="21"/>
        <v>1</v>
      </c>
      <c r="I43" s="65">
        <f t="shared" si="22"/>
        <v>1</v>
      </c>
      <c r="J43" s="65">
        <v>1</v>
      </c>
      <c r="K43" s="49" t="s">
        <v>19</v>
      </c>
      <c r="L43" s="50">
        <f t="shared" si="3"/>
        <v>1</v>
      </c>
      <c r="M43" s="50">
        <f t="shared" si="4"/>
        <v>1</v>
      </c>
      <c r="N43" s="50">
        <f t="shared" si="5"/>
        <v>1</v>
      </c>
      <c r="O43" s="50">
        <f t="shared" si="6"/>
        <v>1</v>
      </c>
      <c r="P43" s="1" t="s">
        <v>492</v>
      </c>
      <c r="Q43" s="50">
        <f t="shared" si="7"/>
        <v>0</v>
      </c>
      <c r="R43" s="50">
        <f>IF(ISERROR(SEARCH($C43,P43)),0,1)</f>
        <v>0</v>
      </c>
      <c r="S43" s="50">
        <f>IF(ISERROR(SEARCH($C43,P43)),0,1)</f>
        <v>0</v>
      </c>
      <c r="T43" s="50">
        <f>INT(OR(Q43,R43,S43))</f>
        <v>0</v>
      </c>
    </row>
    <row r="44" spans="1:20" ht="15" customHeight="1">
      <c r="A44" s="69">
        <v>868014</v>
      </c>
      <c r="B44" s="65" t="s">
        <v>491</v>
      </c>
      <c r="C44" s="70" t="s">
        <v>163</v>
      </c>
      <c r="D44" s="65" t="s">
        <v>334</v>
      </c>
      <c r="E44" s="65" t="s">
        <v>429</v>
      </c>
      <c r="F44" s="71" t="s">
        <v>18</v>
      </c>
      <c r="G44" s="65">
        <f t="shared" si="20"/>
        <v>1</v>
      </c>
      <c r="H44" s="65">
        <f t="shared" si="21"/>
        <v>1</v>
      </c>
      <c r="I44" s="65">
        <f t="shared" si="22"/>
        <v>1</v>
      </c>
      <c r="J44" s="65">
        <v>1</v>
      </c>
      <c r="K44" s="49" t="s">
        <v>19</v>
      </c>
      <c r="L44" s="50">
        <f t="shared" si="3"/>
        <v>1</v>
      </c>
      <c r="M44" s="50">
        <f t="shared" si="4"/>
        <v>1</v>
      </c>
      <c r="N44" s="50">
        <f t="shared" si="5"/>
        <v>1</v>
      </c>
      <c r="O44" s="50">
        <f t="shared" si="6"/>
        <v>1</v>
      </c>
      <c r="P44" s="1" t="s">
        <v>492</v>
      </c>
      <c r="Q44" s="50">
        <f t="shared" si="7"/>
        <v>0</v>
      </c>
      <c r="R44" s="50">
        <f aca="true" t="shared" si="23" ref="R44:R52">IF(ISERROR(SEARCH($C44,P44)),0,1)</f>
        <v>0</v>
      </c>
      <c r="S44" s="50">
        <f aca="true" t="shared" si="24" ref="S44:S52">IF(ISERROR(SEARCH($C44,P44)),0,1)</f>
        <v>0</v>
      </c>
      <c r="T44" s="50">
        <f aca="true" t="shared" si="25" ref="T44:T52">INT(OR(Q44,R44,S44))</f>
        <v>0</v>
      </c>
    </row>
    <row r="45" spans="1:20" ht="15" customHeight="1">
      <c r="A45" s="69">
        <v>868014</v>
      </c>
      <c r="B45" s="65" t="s">
        <v>493</v>
      </c>
      <c r="C45" s="70" t="s">
        <v>163</v>
      </c>
      <c r="D45" s="65" t="s">
        <v>284</v>
      </c>
      <c r="E45" s="65" t="s">
        <v>429</v>
      </c>
      <c r="F45" s="71" t="s">
        <v>18</v>
      </c>
      <c r="G45" s="65">
        <f t="shared" si="20"/>
        <v>0</v>
      </c>
      <c r="H45" s="65">
        <f t="shared" si="21"/>
        <v>1</v>
      </c>
      <c r="I45" s="65">
        <f t="shared" si="22"/>
        <v>1</v>
      </c>
      <c r="J45" s="65">
        <v>1</v>
      </c>
      <c r="K45" s="49" t="s">
        <v>19</v>
      </c>
      <c r="L45" s="50">
        <f t="shared" si="3"/>
        <v>1</v>
      </c>
      <c r="M45" s="50">
        <f t="shared" si="4"/>
        <v>1</v>
      </c>
      <c r="N45" s="50">
        <f t="shared" si="5"/>
        <v>1</v>
      </c>
      <c r="O45" s="50">
        <f t="shared" si="6"/>
        <v>1</v>
      </c>
      <c r="P45" s="1" t="s">
        <v>492</v>
      </c>
      <c r="Q45" s="50">
        <f t="shared" si="7"/>
        <v>0</v>
      </c>
      <c r="R45" s="50">
        <f t="shared" si="23"/>
        <v>0</v>
      </c>
      <c r="S45" s="50">
        <f t="shared" si="24"/>
        <v>0</v>
      </c>
      <c r="T45" s="50">
        <f t="shared" si="25"/>
        <v>0</v>
      </c>
    </row>
    <row r="46" spans="1:20" ht="15" customHeight="1">
      <c r="A46" s="69">
        <v>868014</v>
      </c>
      <c r="B46" s="65" t="s">
        <v>494</v>
      </c>
      <c r="C46" s="70" t="s">
        <v>163</v>
      </c>
      <c r="D46" s="65" t="s">
        <v>334</v>
      </c>
      <c r="E46" s="65" t="s">
        <v>429</v>
      </c>
      <c r="F46" s="71" t="s">
        <v>18</v>
      </c>
      <c r="G46" s="65">
        <f t="shared" si="20"/>
        <v>1</v>
      </c>
      <c r="H46" s="65">
        <f t="shared" si="21"/>
        <v>1</v>
      </c>
      <c r="I46" s="65">
        <f t="shared" si="22"/>
        <v>1</v>
      </c>
      <c r="J46" s="65">
        <v>1</v>
      </c>
      <c r="K46" s="49" t="s">
        <v>19</v>
      </c>
      <c r="L46" s="50">
        <f t="shared" si="3"/>
        <v>1</v>
      </c>
      <c r="M46" s="50">
        <f t="shared" si="4"/>
        <v>1</v>
      </c>
      <c r="N46" s="50">
        <f t="shared" si="5"/>
        <v>1</v>
      </c>
      <c r="O46" s="50">
        <f t="shared" si="6"/>
        <v>1</v>
      </c>
      <c r="P46" s="1" t="s">
        <v>492</v>
      </c>
      <c r="Q46" s="50">
        <f t="shared" si="7"/>
        <v>0</v>
      </c>
      <c r="R46" s="50">
        <f t="shared" si="23"/>
        <v>0</v>
      </c>
      <c r="S46" s="50">
        <f t="shared" si="24"/>
        <v>0</v>
      </c>
      <c r="T46" s="50">
        <f t="shared" si="25"/>
        <v>0</v>
      </c>
    </row>
    <row r="47" spans="1:20" ht="15" customHeight="1">
      <c r="A47" s="69">
        <v>868014</v>
      </c>
      <c r="B47" s="65" t="s">
        <v>495</v>
      </c>
      <c r="C47" s="70" t="s">
        <v>163</v>
      </c>
      <c r="D47" s="65" t="s">
        <v>332</v>
      </c>
      <c r="E47" s="65" t="s">
        <v>431</v>
      </c>
      <c r="F47" s="71" t="s">
        <v>18</v>
      </c>
      <c r="G47" s="65">
        <f t="shared" si="20"/>
        <v>0</v>
      </c>
      <c r="H47" s="65">
        <f t="shared" si="21"/>
        <v>1</v>
      </c>
      <c r="I47" s="65">
        <f t="shared" si="22"/>
        <v>1</v>
      </c>
      <c r="J47" s="65">
        <v>1</v>
      </c>
      <c r="K47" s="49" t="s">
        <v>19</v>
      </c>
      <c r="L47" s="50">
        <f t="shared" si="3"/>
        <v>1</v>
      </c>
      <c r="M47" s="50">
        <f t="shared" si="4"/>
        <v>1</v>
      </c>
      <c r="N47" s="50">
        <f t="shared" si="5"/>
        <v>1</v>
      </c>
      <c r="O47" s="50">
        <f t="shared" si="6"/>
        <v>1</v>
      </c>
      <c r="P47" s="1" t="s">
        <v>492</v>
      </c>
      <c r="Q47" s="50">
        <f t="shared" si="7"/>
        <v>0</v>
      </c>
      <c r="R47" s="50">
        <f t="shared" si="23"/>
        <v>0</v>
      </c>
      <c r="S47" s="50">
        <f t="shared" si="24"/>
        <v>0</v>
      </c>
      <c r="T47" s="50">
        <f t="shared" si="25"/>
        <v>0</v>
      </c>
    </row>
    <row r="48" spans="1:20" ht="15" customHeight="1">
      <c r="A48" s="69">
        <v>868014</v>
      </c>
      <c r="B48" s="65" t="s">
        <v>496</v>
      </c>
      <c r="C48" s="70" t="s">
        <v>163</v>
      </c>
      <c r="D48" s="65" t="s">
        <v>332</v>
      </c>
      <c r="E48" s="65" t="s">
        <v>431</v>
      </c>
      <c r="F48" s="71" t="s">
        <v>18</v>
      </c>
      <c r="G48" s="65">
        <f t="shared" si="20"/>
        <v>0</v>
      </c>
      <c r="H48" s="65">
        <f t="shared" si="21"/>
        <v>1</v>
      </c>
      <c r="I48" s="65">
        <f t="shared" si="22"/>
        <v>1</v>
      </c>
      <c r="J48" s="65">
        <v>1</v>
      </c>
      <c r="K48" s="49" t="s">
        <v>19</v>
      </c>
      <c r="L48" s="50">
        <f t="shared" si="3"/>
        <v>1</v>
      </c>
      <c r="M48" s="50">
        <f t="shared" si="4"/>
        <v>1</v>
      </c>
      <c r="N48" s="50">
        <f t="shared" si="5"/>
        <v>1</v>
      </c>
      <c r="O48" s="50">
        <f t="shared" si="6"/>
        <v>1</v>
      </c>
      <c r="P48" s="1" t="s">
        <v>492</v>
      </c>
      <c r="Q48" s="50">
        <f t="shared" si="7"/>
        <v>0</v>
      </c>
      <c r="R48" s="50">
        <f t="shared" si="23"/>
        <v>0</v>
      </c>
      <c r="S48" s="50">
        <f t="shared" si="24"/>
        <v>0</v>
      </c>
      <c r="T48" s="50">
        <f t="shared" si="25"/>
        <v>0</v>
      </c>
    </row>
    <row r="49" spans="1:20" ht="15" customHeight="1">
      <c r="A49" s="69">
        <v>868014</v>
      </c>
      <c r="B49" s="65" t="s">
        <v>421</v>
      </c>
      <c r="C49" s="70" t="s">
        <v>163</v>
      </c>
      <c r="D49" s="65" t="s">
        <v>407</v>
      </c>
      <c r="E49" s="65" t="s">
        <v>423</v>
      </c>
      <c r="F49" s="71" t="s">
        <v>18</v>
      </c>
      <c r="G49" s="65">
        <f t="shared" si="20"/>
        <v>1</v>
      </c>
      <c r="H49" s="65">
        <f t="shared" si="21"/>
        <v>1</v>
      </c>
      <c r="I49" s="65">
        <f t="shared" si="22"/>
        <v>1</v>
      </c>
      <c r="J49" s="65">
        <v>1</v>
      </c>
      <c r="K49" s="49" t="s">
        <v>19</v>
      </c>
      <c r="L49" s="50">
        <f t="shared" si="3"/>
        <v>1</v>
      </c>
      <c r="M49" s="50">
        <f t="shared" si="4"/>
        <v>1</v>
      </c>
      <c r="N49" s="50">
        <f t="shared" si="5"/>
        <v>1</v>
      </c>
      <c r="O49" s="50">
        <f t="shared" si="6"/>
        <v>1</v>
      </c>
      <c r="P49" s="1" t="s">
        <v>492</v>
      </c>
      <c r="Q49" s="50">
        <f t="shared" si="7"/>
        <v>0</v>
      </c>
      <c r="R49" s="50">
        <f t="shared" si="23"/>
        <v>0</v>
      </c>
      <c r="S49" s="50">
        <f t="shared" si="24"/>
        <v>0</v>
      </c>
      <c r="T49" s="50">
        <f t="shared" si="25"/>
        <v>0</v>
      </c>
    </row>
    <row r="50" spans="1:20" ht="15" customHeight="1">
      <c r="A50" s="69">
        <v>868014</v>
      </c>
      <c r="B50" s="65" t="s">
        <v>437</v>
      </c>
      <c r="C50" s="70" t="s">
        <v>163</v>
      </c>
      <c r="D50" s="65" t="s">
        <v>334</v>
      </c>
      <c r="E50" s="65" t="s">
        <v>40</v>
      </c>
      <c r="F50" s="71" t="s">
        <v>18</v>
      </c>
      <c r="G50" s="65">
        <f t="shared" si="20"/>
        <v>1</v>
      </c>
      <c r="H50" s="65">
        <f t="shared" si="21"/>
        <v>1</v>
      </c>
      <c r="I50" s="65">
        <f t="shared" si="22"/>
        <v>1</v>
      </c>
      <c r="J50" s="65">
        <v>1</v>
      </c>
      <c r="K50" s="49" t="s">
        <v>19</v>
      </c>
      <c r="L50" s="50">
        <f t="shared" si="3"/>
        <v>1</v>
      </c>
      <c r="M50" s="50">
        <f t="shared" si="4"/>
        <v>1</v>
      </c>
      <c r="N50" s="50">
        <f t="shared" si="5"/>
        <v>1</v>
      </c>
      <c r="O50" s="50">
        <f t="shared" si="6"/>
        <v>1</v>
      </c>
      <c r="P50" s="1" t="s">
        <v>492</v>
      </c>
      <c r="Q50" s="50">
        <f t="shared" si="7"/>
        <v>0</v>
      </c>
      <c r="R50" s="50">
        <f t="shared" si="23"/>
        <v>0</v>
      </c>
      <c r="S50" s="50">
        <f t="shared" si="24"/>
        <v>0</v>
      </c>
      <c r="T50" s="50">
        <f t="shared" si="25"/>
        <v>0</v>
      </c>
    </row>
    <row r="51" spans="1:20" ht="15" customHeight="1">
      <c r="A51" s="69">
        <v>868014</v>
      </c>
      <c r="B51" s="65" t="s">
        <v>427</v>
      </c>
      <c r="C51" s="70" t="s">
        <v>163</v>
      </c>
      <c r="D51" s="65" t="s">
        <v>428</v>
      </c>
      <c r="E51" s="65" t="s">
        <v>429</v>
      </c>
      <c r="F51" s="71" t="s">
        <v>18</v>
      </c>
      <c r="G51" s="65">
        <f t="shared" si="20"/>
        <v>1</v>
      </c>
      <c r="H51" s="65">
        <f t="shared" si="21"/>
        <v>1</v>
      </c>
      <c r="I51" s="65">
        <f t="shared" si="22"/>
        <v>1</v>
      </c>
      <c r="J51" s="65">
        <v>1</v>
      </c>
      <c r="K51" s="49" t="s">
        <v>19</v>
      </c>
      <c r="L51" s="50">
        <f t="shared" si="3"/>
        <v>1</v>
      </c>
      <c r="M51" s="50">
        <f t="shared" si="4"/>
        <v>1</v>
      </c>
      <c r="N51" s="50">
        <f t="shared" si="5"/>
        <v>1</v>
      </c>
      <c r="O51" s="50">
        <f t="shared" si="6"/>
        <v>1</v>
      </c>
      <c r="P51" s="1" t="s">
        <v>492</v>
      </c>
      <c r="Q51" s="50">
        <f t="shared" si="7"/>
        <v>0</v>
      </c>
      <c r="R51" s="50">
        <f t="shared" si="23"/>
        <v>0</v>
      </c>
      <c r="S51" s="50">
        <f t="shared" si="24"/>
        <v>0</v>
      </c>
      <c r="T51" s="50">
        <f t="shared" si="25"/>
        <v>0</v>
      </c>
    </row>
    <row r="52" spans="1:20" ht="15" customHeight="1">
      <c r="A52" s="69">
        <v>868014</v>
      </c>
      <c r="B52" s="70" t="s">
        <v>497</v>
      </c>
      <c r="C52" s="70" t="s">
        <v>163</v>
      </c>
      <c r="D52" s="65" t="s">
        <v>284</v>
      </c>
      <c r="E52" s="65" t="s">
        <v>431</v>
      </c>
      <c r="F52" s="71" t="s">
        <v>18</v>
      </c>
      <c r="G52" s="65">
        <f t="shared" si="20"/>
        <v>0</v>
      </c>
      <c r="H52" s="65">
        <f t="shared" si="21"/>
        <v>1</v>
      </c>
      <c r="I52" s="65">
        <f t="shared" si="22"/>
        <v>1</v>
      </c>
      <c r="J52" s="65">
        <v>1</v>
      </c>
      <c r="K52" s="49" t="s">
        <v>19</v>
      </c>
      <c r="L52" s="50">
        <f t="shared" si="3"/>
        <v>1</v>
      </c>
      <c r="M52" s="50">
        <f t="shared" si="4"/>
        <v>1</v>
      </c>
      <c r="N52" s="50">
        <f t="shared" si="5"/>
        <v>1</v>
      </c>
      <c r="O52" s="50">
        <f t="shared" si="6"/>
        <v>1</v>
      </c>
      <c r="P52" s="1" t="s">
        <v>492</v>
      </c>
      <c r="Q52" s="50">
        <f t="shared" si="7"/>
        <v>0</v>
      </c>
      <c r="R52" s="50">
        <f t="shared" si="23"/>
        <v>0</v>
      </c>
      <c r="S52" s="50">
        <f t="shared" si="24"/>
        <v>0</v>
      </c>
      <c r="T52" s="50">
        <f t="shared" si="25"/>
        <v>0</v>
      </c>
    </row>
    <row r="53" spans="1:20" ht="15" customHeight="1">
      <c r="A53" s="69">
        <v>835741</v>
      </c>
      <c r="B53" s="70" t="s">
        <v>498</v>
      </c>
      <c r="C53" s="1" t="s">
        <v>499</v>
      </c>
      <c r="D53" s="65" t="s">
        <v>284</v>
      </c>
      <c r="E53" s="65" t="s">
        <v>500</v>
      </c>
      <c r="F53" s="71" t="s">
        <v>18</v>
      </c>
      <c r="G53" s="65">
        <f t="shared" si="20"/>
        <v>0</v>
      </c>
      <c r="H53" s="65">
        <f t="shared" si="21"/>
        <v>0</v>
      </c>
      <c r="I53" s="65">
        <f t="shared" si="22"/>
        <v>0</v>
      </c>
      <c r="J53" s="65">
        <v>0</v>
      </c>
      <c r="K53" s="49" t="s">
        <v>19</v>
      </c>
      <c r="L53" s="50">
        <f t="shared" si="3"/>
        <v>0</v>
      </c>
      <c r="M53" s="50">
        <f t="shared" si="4"/>
        <v>0</v>
      </c>
      <c r="N53" s="50">
        <f t="shared" si="5"/>
        <v>0</v>
      </c>
      <c r="O53" s="50">
        <f t="shared" si="6"/>
        <v>0</v>
      </c>
      <c r="P53" s="1" t="s">
        <v>501</v>
      </c>
      <c r="Q53" s="50">
        <f t="shared" si="7"/>
        <v>0</v>
      </c>
      <c r="R53" s="50">
        <f>IF(ISERROR(SEARCH($C53,P53)),0,1)</f>
        <v>0</v>
      </c>
      <c r="S53" s="50">
        <f>IF(ISERROR(SEARCH($C53,P53)),0,1)</f>
        <v>0</v>
      </c>
      <c r="T53" s="50">
        <f>INT(OR(Q53,R53,S53))</f>
        <v>0</v>
      </c>
    </row>
    <row r="54" spans="1:20" ht="15" customHeight="1">
      <c r="A54" s="69">
        <v>835741</v>
      </c>
      <c r="B54" s="65" t="s">
        <v>502</v>
      </c>
      <c r="C54" s="1" t="s">
        <v>499</v>
      </c>
      <c r="D54" s="65" t="s">
        <v>503</v>
      </c>
      <c r="E54" s="65" t="s">
        <v>504</v>
      </c>
      <c r="F54" s="71" t="s">
        <v>18</v>
      </c>
      <c r="G54" s="65">
        <f t="shared" si="20"/>
        <v>0</v>
      </c>
      <c r="H54" s="65">
        <f t="shared" si="21"/>
        <v>0</v>
      </c>
      <c r="I54" s="65">
        <f t="shared" si="22"/>
        <v>0</v>
      </c>
      <c r="J54" s="65">
        <v>0</v>
      </c>
      <c r="K54" s="49" t="s">
        <v>19</v>
      </c>
      <c r="L54" s="50">
        <f t="shared" si="3"/>
        <v>0</v>
      </c>
      <c r="M54" s="50">
        <f t="shared" si="4"/>
        <v>0</v>
      </c>
      <c r="N54" s="50">
        <f t="shared" si="5"/>
        <v>0</v>
      </c>
      <c r="O54" s="50">
        <f t="shared" si="6"/>
        <v>0</v>
      </c>
      <c r="P54" s="1" t="s">
        <v>501</v>
      </c>
      <c r="Q54" s="50">
        <f t="shared" si="7"/>
        <v>0</v>
      </c>
      <c r="R54" s="50">
        <f aca="true" t="shared" si="26" ref="R54:R62">IF(ISERROR(SEARCH($C54,P54)),0,1)</f>
        <v>0</v>
      </c>
      <c r="S54" s="50">
        <f aca="true" t="shared" si="27" ref="S54:S62">IF(ISERROR(SEARCH($C54,P54)),0,1)</f>
        <v>0</v>
      </c>
      <c r="T54" s="50">
        <f aca="true" t="shared" si="28" ref="T54:T62">INT(OR(Q54,R54,S54))</f>
        <v>0</v>
      </c>
    </row>
    <row r="55" spans="1:20" ht="15" customHeight="1">
      <c r="A55" s="69">
        <v>835741</v>
      </c>
      <c r="B55" s="65" t="s">
        <v>505</v>
      </c>
      <c r="C55" s="1" t="s">
        <v>499</v>
      </c>
      <c r="D55" s="65" t="s">
        <v>292</v>
      </c>
      <c r="E55" s="65" t="s">
        <v>460</v>
      </c>
      <c r="F55" s="71" t="s">
        <v>18</v>
      </c>
      <c r="G55" s="65">
        <f t="shared" si="20"/>
        <v>0</v>
      </c>
      <c r="H55" s="65">
        <f t="shared" si="21"/>
        <v>0</v>
      </c>
      <c r="I55" s="65">
        <f t="shared" si="22"/>
        <v>0</v>
      </c>
      <c r="J55" s="65">
        <v>0</v>
      </c>
      <c r="K55" s="49" t="s">
        <v>19</v>
      </c>
      <c r="L55" s="50">
        <f t="shared" si="3"/>
        <v>0</v>
      </c>
      <c r="M55" s="50">
        <f t="shared" si="4"/>
        <v>0</v>
      </c>
      <c r="N55" s="50">
        <f t="shared" si="5"/>
        <v>0</v>
      </c>
      <c r="O55" s="50">
        <f t="shared" si="6"/>
        <v>0</v>
      </c>
      <c r="P55" s="1" t="s">
        <v>501</v>
      </c>
      <c r="Q55" s="50">
        <f t="shared" si="7"/>
        <v>0</v>
      </c>
      <c r="R55" s="50">
        <f t="shared" si="26"/>
        <v>0</v>
      </c>
      <c r="S55" s="50">
        <f t="shared" si="27"/>
        <v>0</v>
      </c>
      <c r="T55" s="50">
        <f t="shared" si="28"/>
        <v>0</v>
      </c>
    </row>
    <row r="56" spans="1:20" ht="15" customHeight="1">
      <c r="A56" s="69">
        <v>835741</v>
      </c>
      <c r="B56" s="65" t="s">
        <v>506</v>
      </c>
      <c r="C56" s="1" t="s">
        <v>499</v>
      </c>
      <c r="D56" s="65" t="s">
        <v>507</v>
      </c>
      <c r="E56" s="65" t="s">
        <v>460</v>
      </c>
      <c r="F56" s="71" t="s">
        <v>18</v>
      </c>
      <c r="G56" s="65">
        <f t="shared" si="20"/>
        <v>0</v>
      </c>
      <c r="H56" s="65">
        <f t="shared" si="21"/>
        <v>0</v>
      </c>
      <c r="I56" s="65">
        <f t="shared" si="22"/>
        <v>0</v>
      </c>
      <c r="J56" s="65">
        <v>0</v>
      </c>
      <c r="K56" s="49" t="s">
        <v>19</v>
      </c>
      <c r="L56" s="50">
        <f t="shared" si="3"/>
        <v>0</v>
      </c>
      <c r="M56" s="50">
        <f t="shared" si="4"/>
        <v>0</v>
      </c>
      <c r="N56" s="50">
        <f t="shared" si="5"/>
        <v>0</v>
      </c>
      <c r="O56" s="50">
        <f t="shared" si="6"/>
        <v>0</v>
      </c>
      <c r="P56" s="1" t="s">
        <v>501</v>
      </c>
      <c r="Q56" s="50">
        <f t="shared" si="7"/>
        <v>0</v>
      </c>
      <c r="R56" s="50">
        <f t="shared" si="26"/>
        <v>0</v>
      </c>
      <c r="S56" s="50">
        <f t="shared" si="27"/>
        <v>0</v>
      </c>
      <c r="T56" s="50">
        <f t="shared" si="28"/>
        <v>0</v>
      </c>
    </row>
    <row r="57" spans="1:20" ht="15" customHeight="1">
      <c r="A57" s="69">
        <v>835741</v>
      </c>
      <c r="B57" s="70" t="s">
        <v>508</v>
      </c>
      <c r="C57" s="1" t="s">
        <v>499</v>
      </c>
      <c r="D57" s="65" t="s">
        <v>509</v>
      </c>
      <c r="E57" s="65"/>
      <c r="F57" s="71" t="s">
        <v>18</v>
      </c>
      <c r="G57" s="65">
        <f t="shared" si="20"/>
        <v>0</v>
      </c>
      <c r="H57" s="65">
        <f t="shared" si="21"/>
        <v>0</v>
      </c>
      <c r="I57" s="65">
        <f t="shared" si="22"/>
        <v>0</v>
      </c>
      <c r="J57" s="65">
        <v>0</v>
      </c>
      <c r="K57" s="49" t="s">
        <v>19</v>
      </c>
      <c r="L57" s="50">
        <f t="shared" si="3"/>
        <v>0</v>
      </c>
      <c r="M57" s="50">
        <f t="shared" si="4"/>
        <v>0</v>
      </c>
      <c r="N57" s="50">
        <f t="shared" si="5"/>
        <v>0</v>
      </c>
      <c r="O57" s="50">
        <f t="shared" si="6"/>
        <v>0</v>
      </c>
      <c r="P57" s="1" t="s">
        <v>501</v>
      </c>
      <c r="Q57" s="50">
        <f t="shared" si="7"/>
        <v>0</v>
      </c>
      <c r="R57" s="50">
        <f t="shared" si="26"/>
        <v>0</v>
      </c>
      <c r="S57" s="50">
        <f t="shared" si="27"/>
        <v>0</v>
      </c>
      <c r="T57" s="50">
        <f t="shared" si="28"/>
        <v>0</v>
      </c>
    </row>
    <row r="58" spans="1:20" ht="15" customHeight="1">
      <c r="A58" s="69">
        <v>835741</v>
      </c>
      <c r="B58" s="65" t="s">
        <v>510</v>
      </c>
      <c r="C58" s="1" t="s">
        <v>499</v>
      </c>
      <c r="D58" s="65" t="s">
        <v>511</v>
      </c>
      <c r="E58" s="65" t="s">
        <v>460</v>
      </c>
      <c r="F58" s="71" t="s">
        <v>18</v>
      </c>
      <c r="G58" s="65">
        <f t="shared" si="20"/>
        <v>0</v>
      </c>
      <c r="H58" s="65">
        <f t="shared" si="21"/>
        <v>0</v>
      </c>
      <c r="I58" s="65">
        <f t="shared" si="22"/>
        <v>0</v>
      </c>
      <c r="J58" s="65">
        <v>0</v>
      </c>
      <c r="K58" s="49" t="s">
        <v>19</v>
      </c>
      <c r="L58" s="50">
        <f t="shared" si="3"/>
        <v>0</v>
      </c>
      <c r="M58" s="50">
        <f t="shared" si="4"/>
        <v>0</v>
      </c>
      <c r="N58" s="50">
        <f t="shared" si="5"/>
        <v>0</v>
      </c>
      <c r="O58" s="50">
        <f t="shared" si="6"/>
        <v>0</v>
      </c>
      <c r="P58" s="1" t="s">
        <v>501</v>
      </c>
      <c r="Q58" s="50">
        <f t="shared" si="7"/>
        <v>0</v>
      </c>
      <c r="R58" s="50">
        <f t="shared" si="26"/>
        <v>0</v>
      </c>
      <c r="S58" s="50">
        <f t="shared" si="27"/>
        <v>0</v>
      </c>
      <c r="T58" s="50">
        <f t="shared" si="28"/>
        <v>0</v>
      </c>
    </row>
    <row r="59" spans="1:20" ht="15" customHeight="1">
      <c r="A59" s="69">
        <v>835741</v>
      </c>
      <c r="B59" s="65" t="s">
        <v>506</v>
      </c>
      <c r="C59" s="1" t="s">
        <v>499</v>
      </c>
      <c r="D59" s="65" t="s">
        <v>507</v>
      </c>
      <c r="E59" s="65" t="s">
        <v>460</v>
      </c>
      <c r="F59" s="71" t="s">
        <v>18</v>
      </c>
      <c r="G59" s="65">
        <f t="shared" si="20"/>
        <v>0</v>
      </c>
      <c r="H59" s="65">
        <f t="shared" si="21"/>
        <v>0</v>
      </c>
      <c r="I59" s="65">
        <f t="shared" si="22"/>
        <v>0</v>
      </c>
      <c r="J59" s="65">
        <v>0</v>
      </c>
      <c r="K59" s="49" t="s">
        <v>19</v>
      </c>
      <c r="L59" s="50">
        <f t="shared" si="3"/>
        <v>0</v>
      </c>
      <c r="M59" s="50">
        <f t="shared" si="4"/>
        <v>0</v>
      </c>
      <c r="N59" s="50">
        <f t="shared" si="5"/>
        <v>0</v>
      </c>
      <c r="O59" s="50">
        <f t="shared" si="6"/>
        <v>0</v>
      </c>
      <c r="P59" s="1" t="s">
        <v>501</v>
      </c>
      <c r="Q59" s="50">
        <f t="shared" si="7"/>
        <v>0</v>
      </c>
      <c r="R59" s="50">
        <f t="shared" si="26"/>
        <v>0</v>
      </c>
      <c r="S59" s="50">
        <f t="shared" si="27"/>
        <v>0</v>
      </c>
      <c r="T59" s="50">
        <f t="shared" si="28"/>
        <v>0</v>
      </c>
    </row>
    <row r="60" spans="1:20" ht="15" customHeight="1">
      <c r="A60" s="69">
        <v>835741</v>
      </c>
      <c r="B60" s="65" t="s">
        <v>506</v>
      </c>
      <c r="C60" s="1" t="s">
        <v>499</v>
      </c>
      <c r="D60" s="65" t="s">
        <v>507</v>
      </c>
      <c r="E60" s="65" t="s">
        <v>460</v>
      </c>
      <c r="F60" s="71" t="s">
        <v>18</v>
      </c>
      <c r="G60" s="65">
        <f t="shared" si="20"/>
        <v>0</v>
      </c>
      <c r="H60" s="65">
        <f t="shared" si="21"/>
        <v>0</v>
      </c>
      <c r="I60" s="65">
        <f t="shared" si="22"/>
        <v>0</v>
      </c>
      <c r="J60" s="65">
        <v>0</v>
      </c>
      <c r="K60" s="49" t="s">
        <v>19</v>
      </c>
      <c r="L60" s="50">
        <f t="shared" si="3"/>
        <v>0</v>
      </c>
      <c r="M60" s="50">
        <f t="shared" si="4"/>
        <v>0</v>
      </c>
      <c r="N60" s="50">
        <f t="shared" si="5"/>
        <v>0</v>
      </c>
      <c r="O60" s="50">
        <f t="shared" si="6"/>
        <v>0</v>
      </c>
      <c r="P60" s="1" t="s">
        <v>501</v>
      </c>
      <c r="Q60" s="50">
        <f t="shared" si="7"/>
        <v>0</v>
      </c>
      <c r="R60" s="50">
        <f t="shared" si="26"/>
        <v>0</v>
      </c>
      <c r="S60" s="50">
        <f t="shared" si="27"/>
        <v>0</v>
      </c>
      <c r="T60" s="50">
        <f t="shared" si="28"/>
        <v>0</v>
      </c>
    </row>
    <row r="61" spans="1:20" ht="15" customHeight="1">
      <c r="A61" s="69">
        <v>835741</v>
      </c>
      <c r="B61" s="65" t="s">
        <v>512</v>
      </c>
      <c r="C61" s="1" t="s">
        <v>499</v>
      </c>
      <c r="D61" s="65" t="s">
        <v>513</v>
      </c>
      <c r="E61" s="65" t="s">
        <v>460</v>
      </c>
      <c r="F61" s="71" t="s">
        <v>18</v>
      </c>
      <c r="G61" s="65">
        <f t="shared" si="20"/>
        <v>0</v>
      </c>
      <c r="H61" s="65">
        <f t="shared" si="21"/>
        <v>0</v>
      </c>
      <c r="I61" s="65">
        <f t="shared" si="22"/>
        <v>0</v>
      </c>
      <c r="J61" s="65">
        <v>0</v>
      </c>
      <c r="K61" s="49" t="s">
        <v>19</v>
      </c>
      <c r="L61" s="50">
        <f t="shared" si="3"/>
        <v>0</v>
      </c>
      <c r="M61" s="50">
        <f t="shared" si="4"/>
        <v>0</v>
      </c>
      <c r="N61" s="50">
        <f t="shared" si="5"/>
        <v>0</v>
      </c>
      <c r="O61" s="50">
        <f t="shared" si="6"/>
        <v>0</v>
      </c>
      <c r="P61" s="1" t="s">
        <v>501</v>
      </c>
      <c r="Q61" s="50">
        <f t="shared" si="7"/>
        <v>0</v>
      </c>
      <c r="R61" s="50">
        <f t="shared" si="26"/>
        <v>0</v>
      </c>
      <c r="S61" s="50">
        <f t="shared" si="27"/>
        <v>0</v>
      </c>
      <c r="T61" s="50">
        <f t="shared" si="28"/>
        <v>0</v>
      </c>
    </row>
    <row r="62" spans="1:20" ht="15" customHeight="1">
      <c r="A62" s="69">
        <v>835741</v>
      </c>
      <c r="B62" s="65" t="s">
        <v>514</v>
      </c>
      <c r="C62" s="1" t="s">
        <v>499</v>
      </c>
      <c r="D62" s="65" t="s">
        <v>515</v>
      </c>
      <c r="E62" s="65" t="s">
        <v>516</v>
      </c>
      <c r="F62" s="71" t="s">
        <v>18</v>
      </c>
      <c r="G62" s="65">
        <f t="shared" si="20"/>
        <v>0</v>
      </c>
      <c r="H62" s="65">
        <f t="shared" si="21"/>
        <v>0</v>
      </c>
      <c r="I62" s="65">
        <f t="shared" si="22"/>
        <v>0</v>
      </c>
      <c r="J62" s="65">
        <v>0</v>
      </c>
      <c r="K62" s="49" t="s">
        <v>19</v>
      </c>
      <c r="L62" s="50">
        <f t="shared" si="3"/>
        <v>0</v>
      </c>
      <c r="M62" s="50">
        <f t="shared" si="4"/>
        <v>0</v>
      </c>
      <c r="N62" s="50">
        <f t="shared" si="5"/>
        <v>0</v>
      </c>
      <c r="O62" s="50">
        <f t="shared" si="6"/>
        <v>0</v>
      </c>
      <c r="P62" s="1" t="s">
        <v>501</v>
      </c>
      <c r="Q62" s="50">
        <f t="shared" si="7"/>
        <v>0</v>
      </c>
      <c r="R62" s="50">
        <f t="shared" si="26"/>
        <v>0</v>
      </c>
      <c r="S62" s="50">
        <f t="shared" si="27"/>
        <v>0</v>
      </c>
      <c r="T62" s="50">
        <f t="shared" si="28"/>
        <v>0</v>
      </c>
    </row>
    <row r="63" spans="1:20" ht="15" customHeight="1">
      <c r="A63" s="65"/>
      <c r="B63" s="65"/>
      <c r="C63" s="65"/>
      <c r="D63" s="65"/>
      <c r="E63" s="65"/>
      <c r="F63" s="65"/>
      <c r="G63" s="65">
        <f>SUM(G3:G62)</f>
        <v>14</v>
      </c>
      <c r="H63" s="65">
        <v>14</v>
      </c>
      <c r="I63" s="65">
        <f>SUM(I3:I62)</f>
        <v>20</v>
      </c>
      <c r="J63" s="65">
        <v>26</v>
      </c>
      <c r="K63" s="65">
        <f>SUM(K3:K62)</f>
        <v>0</v>
      </c>
      <c r="L63" s="65">
        <f>SUM(L3:L62)</f>
        <v>20</v>
      </c>
      <c r="M63" s="65">
        <f>SUM(M3:M62)</f>
        <v>20</v>
      </c>
      <c r="N63" s="65">
        <f>SUM(N3:N62)</f>
        <v>20</v>
      </c>
      <c r="O63" s="65">
        <f>SUM(O3:O62)</f>
        <v>20</v>
      </c>
      <c r="Q63" s="65">
        <f>SUM(Q3:Q62)</f>
        <v>0</v>
      </c>
      <c r="R63" s="65">
        <f>SUM(R3:R62)</f>
        <v>0</v>
      </c>
      <c r="S63" s="65">
        <f>SUM(S3:S62)</f>
        <v>0</v>
      </c>
      <c r="T63" s="65">
        <f>SUM(T3:T62)</f>
        <v>0</v>
      </c>
    </row>
    <row r="64" spans="1:20" ht="15" customHeight="1">
      <c r="A64" s="65"/>
      <c r="B64" s="65"/>
      <c r="C64" s="65"/>
      <c r="D64" s="65"/>
      <c r="E64" s="65"/>
      <c r="F64" s="65"/>
      <c r="G64" s="73">
        <f aca="true" t="shared" si="29" ref="G64:O64">ROUND(G63*100/60,2)</f>
        <v>23.33</v>
      </c>
      <c r="H64" s="73">
        <f t="shared" si="29"/>
        <v>23.33</v>
      </c>
      <c r="I64" s="73">
        <f t="shared" si="29"/>
        <v>33.33</v>
      </c>
      <c r="J64" s="73">
        <f t="shared" si="29"/>
        <v>43.33</v>
      </c>
      <c r="K64" s="73">
        <f t="shared" si="29"/>
        <v>0</v>
      </c>
      <c r="L64" s="73">
        <f t="shared" si="29"/>
        <v>33.33</v>
      </c>
      <c r="M64" s="73">
        <f t="shared" si="29"/>
        <v>33.33</v>
      </c>
      <c r="N64" s="73">
        <f t="shared" si="29"/>
        <v>33.33</v>
      </c>
      <c r="O64" s="73">
        <f t="shared" si="29"/>
        <v>33.33</v>
      </c>
      <c r="Q64" s="73">
        <f>ROUND(Q63*100/60,2)</f>
        <v>0</v>
      </c>
      <c r="R64" s="73">
        <f>ROUND(R63*100/60,2)</f>
        <v>0</v>
      </c>
      <c r="S64" s="73">
        <f>ROUND(S63*100/60,2)</f>
        <v>0</v>
      </c>
      <c r="T64" s="73">
        <f>ROUND(T63*100/60,2)</f>
        <v>0</v>
      </c>
    </row>
    <row r="65" spans="11:15" ht="15" customHeight="1">
      <c r="K65" s="50"/>
      <c r="L65" s="50"/>
      <c r="M65" s="50"/>
      <c r="N65" s="50"/>
      <c r="O65" s="50"/>
    </row>
    <row r="66" spans="11:15" ht="15" customHeight="1">
      <c r="K66" s="50"/>
      <c r="L66" s="50"/>
      <c r="M66" s="50"/>
      <c r="N66" s="50"/>
      <c r="O66" s="50"/>
    </row>
    <row r="67" spans="11:15" ht="15" customHeight="1">
      <c r="K67" s="50"/>
      <c r="L67" s="50"/>
      <c r="M67" s="50"/>
      <c r="N67" s="50"/>
      <c r="O67" s="50"/>
    </row>
    <row r="68" spans="11:15" ht="15" customHeight="1">
      <c r="K68" s="50"/>
      <c r="L68" s="50"/>
      <c r="M68" s="50"/>
      <c r="N68" s="50"/>
      <c r="O68" s="50"/>
    </row>
    <row r="69" spans="11:15" ht="15" customHeight="1">
      <c r="K69" s="50"/>
      <c r="L69" s="50"/>
      <c r="M69" s="50"/>
      <c r="N69" s="50"/>
      <c r="O69" s="50"/>
    </row>
    <row r="70" spans="11:15" ht="15" customHeight="1">
      <c r="K70" s="50"/>
      <c r="L70" s="50"/>
      <c r="M70" s="50"/>
      <c r="N70" s="50"/>
      <c r="O70" s="50"/>
    </row>
    <row r="71" spans="11:15" ht="15" customHeight="1">
      <c r="K71" s="50"/>
      <c r="L71" s="50"/>
      <c r="M71" s="50"/>
      <c r="N71" s="50"/>
      <c r="O71" s="50"/>
    </row>
    <row r="72" spans="11:15" ht="15" customHeight="1">
      <c r="K72" s="50"/>
      <c r="L72" s="50"/>
      <c r="M72" s="50"/>
      <c r="N72" s="50"/>
      <c r="O72" s="50"/>
    </row>
    <row r="73" spans="11:15" ht="15" customHeight="1">
      <c r="K73" s="50"/>
      <c r="L73" s="50"/>
      <c r="M73" s="50"/>
      <c r="N73" s="50"/>
      <c r="O73" s="50"/>
    </row>
    <row r="74" spans="11:15" ht="15" customHeight="1">
      <c r="K74" s="50"/>
      <c r="L74" s="50"/>
      <c r="M74" s="50"/>
      <c r="N74" s="50"/>
      <c r="O74" s="50"/>
    </row>
    <row r="75" spans="11:15" ht="15" customHeight="1">
      <c r="K75" s="50"/>
      <c r="L75" s="50"/>
      <c r="M75" s="50"/>
      <c r="N75" s="50"/>
      <c r="O75" s="50"/>
    </row>
    <row r="76" spans="11:15" ht="15" customHeight="1">
      <c r="K76" s="50"/>
      <c r="L76" s="50"/>
      <c r="M76" s="50"/>
      <c r="N76" s="50"/>
      <c r="O76" s="50"/>
    </row>
    <row r="77" spans="11:15" ht="15" customHeight="1">
      <c r="K77" s="50"/>
      <c r="L77" s="50"/>
      <c r="M77" s="50"/>
      <c r="N77" s="50"/>
      <c r="O77" s="50"/>
    </row>
    <row r="78" spans="11:15" ht="15" customHeight="1">
      <c r="K78" s="50"/>
      <c r="L78" s="50"/>
      <c r="M78" s="50"/>
      <c r="N78" s="50"/>
      <c r="O78" s="50"/>
    </row>
    <row r="79" spans="11:15" ht="15" customHeight="1">
      <c r="K79" s="50"/>
      <c r="L79" s="50"/>
      <c r="M79" s="50"/>
      <c r="N79" s="50"/>
      <c r="O79" s="50"/>
    </row>
    <row r="80" spans="11:15" ht="15" customHeight="1">
      <c r="K80" s="50"/>
      <c r="L80" s="50"/>
      <c r="M80" s="50"/>
      <c r="N80" s="50"/>
      <c r="O80" s="50"/>
    </row>
    <row r="81" spans="11:15" ht="15" customHeight="1">
      <c r="K81" s="50"/>
      <c r="L81" s="50"/>
      <c r="M81" s="50"/>
      <c r="N81" s="50"/>
      <c r="O81" s="50"/>
    </row>
    <row r="82" spans="11:15" ht="15" customHeight="1">
      <c r="K82" s="50"/>
      <c r="L82" s="50"/>
      <c r="M82" s="50"/>
      <c r="N82" s="50"/>
      <c r="O82" s="50"/>
    </row>
    <row r="83" spans="11:15" ht="15" customHeight="1">
      <c r="K83" s="50"/>
      <c r="L83" s="50"/>
      <c r="M83" s="50"/>
      <c r="N83" s="50"/>
      <c r="O83" s="50"/>
    </row>
    <row r="84" spans="11:15" ht="15" customHeight="1">
      <c r="K84" s="50"/>
      <c r="L84" s="50"/>
      <c r="M84" s="50"/>
      <c r="N84" s="50"/>
      <c r="O84" s="50"/>
    </row>
    <row r="85" spans="11:15" ht="15" customHeight="1">
      <c r="K85" s="50"/>
      <c r="L85" s="50"/>
      <c r="M85" s="50"/>
      <c r="N85" s="50"/>
      <c r="O85" s="50"/>
    </row>
    <row r="86" spans="11:15" ht="15" customHeight="1">
      <c r="K86" s="50"/>
      <c r="L86" s="50"/>
      <c r="M86" s="50"/>
      <c r="N86" s="50"/>
      <c r="O86" s="50"/>
    </row>
    <row r="87" spans="11:15" ht="15" customHeight="1">
      <c r="K87" s="50"/>
      <c r="L87" s="50"/>
      <c r="M87" s="50"/>
      <c r="N87" s="50"/>
      <c r="O87" s="50"/>
    </row>
    <row r="88" spans="11:15" ht="15" customHeight="1">
      <c r="K88" s="50"/>
      <c r="L88" s="50"/>
      <c r="M88" s="50"/>
      <c r="N88" s="50"/>
      <c r="O88" s="50"/>
    </row>
    <row r="89" spans="11:15" ht="15" customHeight="1">
      <c r="K89" s="50"/>
      <c r="L89" s="50"/>
      <c r="M89" s="50"/>
      <c r="N89" s="50"/>
      <c r="O89" s="50"/>
    </row>
    <row r="90" spans="11:15" ht="15" customHeight="1">
      <c r="K90" s="50"/>
      <c r="L90" s="50"/>
      <c r="M90" s="50"/>
      <c r="N90" s="50"/>
      <c r="O90" s="50"/>
    </row>
    <row r="91" spans="11:15" ht="15" customHeight="1">
      <c r="K91" s="50"/>
      <c r="L91" s="50"/>
      <c r="M91" s="50"/>
      <c r="N91" s="50"/>
      <c r="O91" s="50"/>
    </row>
    <row r="92" spans="11:15" ht="15" customHeight="1">
      <c r="K92" s="50"/>
      <c r="L92" s="50"/>
      <c r="M92" s="50"/>
      <c r="N92" s="50"/>
      <c r="O92" s="50"/>
    </row>
    <row r="93" spans="11:15" ht="15" customHeight="1">
      <c r="K93" s="50"/>
      <c r="L93" s="50"/>
      <c r="M93" s="50"/>
      <c r="N93" s="50"/>
      <c r="O93" s="50"/>
    </row>
    <row r="94" spans="11:15" ht="15" customHeight="1">
      <c r="K94" s="50"/>
      <c r="L94" s="50"/>
      <c r="M94" s="50"/>
      <c r="N94" s="50"/>
      <c r="O94" s="50"/>
    </row>
    <row r="95" spans="11:15" ht="15" customHeight="1">
      <c r="K95" s="50"/>
      <c r="L95" s="50"/>
      <c r="M95" s="50"/>
      <c r="N95" s="50"/>
      <c r="O95" s="50"/>
    </row>
    <row r="96" spans="11:15" ht="15" customHeight="1">
      <c r="K96" s="50"/>
      <c r="L96" s="50"/>
      <c r="M96" s="50"/>
      <c r="N96" s="50"/>
      <c r="O96" s="50"/>
    </row>
    <row r="97" spans="11:15" ht="15" customHeight="1">
      <c r="K97" s="50"/>
      <c r="L97" s="50"/>
      <c r="M97" s="50"/>
      <c r="N97" s="50"/>
      <c r="O97" s="50"/>
    </row>
    <row r="98" spans="11:15" ht="15" customHeight="1">
      <c r="K98" s="50"/>
      <c r="L98" s="50"/>
      <c r="M98" s="50"/>
      <c r="N98" s="50"/>
      <c r="O98" s="50"/>
    </row>
    <row r="99" spans="11:15" ht="15" customHeight="1">
      <c r="K99" s="50"/>
      <c r="L99" s="50"/>
      <c r="M99" s="50"/>
      <c r="N99" s="50"/>
      <c r="O99" s="50"/>
    </row>
    <row r="100" spans="11:15" ht="15" customHeight="1">
      <c r="K100" s="50"/>
      <c r="L100" s="50"/>
      <c r="M100" s="50"/>
      <c r="N100" s="50"/>
      <c r="O100" s="50"/>
    </row>
    <row r="101" spans="11:15" ht="15" customHeight="1">
      <c r="K101" s="50"/>
      <c r="L101" s="50"/>
      <c r="M101" s="50"/>
      <c r="N101" s="50"/>
      <c r="O101" s="50"/>
    </row>
    <row r="102" spans="11:15" ht="15" customHeight="1">
      <c r="K102" s="50"/>
      <c r="L102" s="50"/>
      <c r="M102" s="50"/>
      <c r="N102" s="50"/>
      <c r="O102" s="50"/>
    </row>
    <row r="103" spans="11:15" ht="15" customHeight="1">
      <c r="K103" s="50"/>
      <c r="L103" s="50"/>
      <c r="M103" s="50"/>
      <c r="N103" s="50"/>
      <c r="O103" s="50"/>
    </row>
    <row r="104" spans="11:15" ht="15" customHeight="1">
      <c r="K104" s="50"/>
      <c r="L104" s="50"/>
      <c r="M104" s="50"/>
      <c r="N104" s="50"/>
      <c r="O104" s="50"/>
    </row>
    <row r="105" spans="11:15" ht="15" customHeight="1">
      <c r="K105" s="50"/>
      <c r="L105" s="50"/>
      <c r="M105" s="50"/>
      <c r="N105" s="50"/>
      <c r="O105" s="50"/>
    </row>
    <row r="106" spans="11:15" ht="15" customHeight="1">
      <c r="K106" s="50"/>
      <c r="L106" s="50"/>
      <c r="M106" s="50"/>
      <c r="N106" s="50"/>
      <c r="O106" s="50"/>
    </row>
    <row r="107" spans="11:15" ht="15" customHeight="1">
      <c r="K107" s="50"/>
      <c r="L107" s="50"/>
      <c r="M107" s="50"/>
      <c r="N107" s="50"/>
      <c r="O107" s="50"/>
    </row>
    <row r="108" spans="11:15" ht="15" customHeight="1">
      <c r="K108" s="50"/>
      <c r="L108" s="50"/>
      <c r="M108" s="50"/>
      <c r="N108" s="50"/>
      <c r="O108" s="50"/>
    </row>
    <row r="109" spans="11:15" ht="15" customHeight="1">
      <c r="K109" s="50"/>
      <c r="L109" s="50"/>
      <c r="M109" s="50"/>
      <c r="N109" s="50"/>
      <c r="O109" s="50"/>
    </row>
    <row r="110" spans="11:15" ht="15" customHeight="1">
      <c r="K110" s="50"/>
      <c r="L110" s="50"/>
      <c r="M110" s="50"/>
      <c r="N110" s="50"/>
      <c r="O110" s="50"/>
    </row>
    <row r="111" spans="11:15" ht="15" customHeight="1">
      <c r="K111" s="50"/>
      <c r="L111" s="50"/>
      <c r="M111" s="50"/>
      <c r="N111" s="50"/>
      <c r="O111" s="50"/>
    </row>
    <row r="112" spans="11:15" ht="15" customHeight="1">
      <c r="K112" s="50"/>
      <c r="L112" s="50"/>
      <c r="M112" s="50"/>
      <c r="N112" s="50"/>
      <c r="O112" s="50"/>
    </row>
    <row r="113" spans="11:15" ht="15" customHeight="1">
      <c r="K113" s="50"/>
      <c r="L113" s="50"/>
      <c r="M113" s="50"/>
      <c r="N113" s="50"/>
      <c r="O113" s="50"/>
    </row>
    <row r="114" spans="11:15" ht="15" customHeight="1">
      <c r="K114" s="50"/>
      <c r="L114" s="50"/>
      <c r="M114" s="50"/>
      <c r="N114" s="50"/>
      <c r="O114" s="50"/>
    </row>
    <row r="115" spans="11:15" ht="15" customHeight="1">
      <c r="K115" s="50"/>
      <c r="L115" s="50"/>
      <c r="M115" s="50"/>
      <c r="N115" s="50"/>
      <c r="O115" s="50"/>
    </row>
    <row r="116" spans="11:15" ht="15" customHeight="1">
      <c r="K116" s="50"/>
      <c r="L116" s="50"/>
      <c r="M116" s="50"/>
      <c r="N116" s="50"/>
      <c r="O116" s="50"/>
    </row>
    <row r="117" spans="11:15" ht="15" customHeight="1">
      <c r="K117" s="50"/>
      <c r="L117" s="50"/>
      <c r="M117" s="50"/>
      <c r="N117" s="50"/>
      <c r="O117" s="50"/>
    </row>
    <row r="118" spans="11:15" ht="15" customHeight="1">
      <c r="K118" s="50"/>
      <c r="L118" s="50"/>
      <c r="M118" s="50"/>
      <c r="N118" s="50"/>
      <c r="O118" s="50"/>
    </row>
    <row r="119" spans="11:15" ht="15" customHeight="1">
      <c r="K119" s="50"/>
      <c r="L119" s="50"/>
      <c r="M119" s="50"/>
      <c r="N119" s="50"/>
      <c r="O119" s="50"/>
    </row>
    <row r="120" spans="11:15" ht="15" customHeight="1">
      <c r="K120" s="50"/>
      <c r="L120" s="50"/>
      <c r="M120" s="50"/>
      <c r="N120" s="50"/>
      <c r="O120" s="50"/>
    </row>
    <row r="121" spans="11:15" ht="15" customHeight="1">
      <c r="K121" s="50"/>
      <c r="L121" s="50"/>
      <c r="M121" s="50"/>
      <c r="N121" s="50"/>
      <c r="O121" s="50"/>
    </row>
    <row r="122" spans="11:15" ht="15" customHeight="1">
      <c r="K122" s="50"/>
      <c r="L122" s="50"/>
      <c r="M122" s="50"/>
      <c r="N122" s="50"/>
      <c r="O122" s="50"/>
    </row>
    <row r="123" spans="11:15" ht="15" customHeight="1">
      <c r="K123" s="50"/>
      <c r="L123" s="50"/>
      <c r="M123" s="50"/>
      <c r="N123" s="50"/>
      <c r="O123" s="50"/>
    </row>
    <row r="124" spans="11:15" ht="15" customHeight="1">
      <c r="K124" s="50"/>
      <c r="L124" s="50"/>
      <c r="M124" s="50"/>
      <c r="N124" s="50"/>
      <c r="O124" s="50"/>
    </row>
    <row r="125" spans="11:15" ht="15" customHeight="1">
      <c r="K125" s="50"/>
      <c r="L125" s="50"/>
      <c r="M125" s="50"/>
      <c r="N125" s="50"/>
      <c r="O125" s="50"/>
    </row>
    <row r="126" spans="11:15" ht="15" customHeight="1">
      <c r="K126" s="50"/>
      <c r="L126" s="50"/>
      <c r="M126" s="50"/>
      <c r="N126" s="50"/>
      <c r="O126" s="50"/>
    </row>
    <row r="127" spans="11:15" ht="15" customHeight="1">
      <c r="K127" s="50"/>
      <c r="L127" s="50"/>
      <c r="M127" s="50"/>
      <c r="N127" s="50"/>
      <c r="O127" s="50"/>
    </row>
    <row r="128" spans="11:15" ht="15" customHeight="1">
      <c r="K128" s="50"/>
      <c r="L128" s="50"/>
      <c r="M128" s="50"/>
      <c r="N128" s="50"/>
      <c r="O128" s="50"/>
    </row>
    <row r="129" spans="11:15" ht="15" customHeight="1">
      <c r="K129" s="50"/>
      <c r="L129" s="50"/>
      <c r="M129" s="50"/>
      <c r="N129" s="50"/>
      <c r="O129" s="50"/>
    </row>
    <row r="130" spans="11:15" ht="15" customHeight="1">
      <c r="K130" s="50"/>
      <c r="L130" s="50"/>
      <c r="M130" s="50"/>
      <c r="N130" s="50"/>
      <c r="O130" s="50"/>
    </row>
    <row r="131" spans="11:15" ht="15" customHeight="1">
      <c r="K131" s="50"/>
      <c r="L131" s="50"/>
      <c r="M131" s="50"/>
      <c r="N131" s="50"/>
      <c r="O131" s="50"/>
    </row>
    <row r="132" spans="11:15" ht="15" customHeight="1">
      <c r="K132" s="50"/>
      <c r="L132" s="50"/>
      <c r="M132" s="50"/>
      <c r="N132" s="50"/>
      <c r="O132" s="50"/>
    </row>
    <row r="133" spans="11:15" ht="15" customHeight="1">
      <c r="K133" s="50"/>
      <c r="L133" s="50"/>
      <c r="M133" s="50"/>
      <c r="N133" s="50"/>
      <c r="O133" s="50"/>
    </row>
    <row r="134" spans="11:15" ht="15" customHeight="1">
      <c r="K134" s="50"/>
      <c r="L134" s="50"/>
      <c r="M134" s="50"/>
      <c r="N134" s="50"/>
      <c r="O134" s="50"/>
    </row>
    <row r="135" spans="11:15" ht="15" customHeight="1">
      <c r="K135" s="50"/>
      <c r="L135" s="50"/>
      <c r="M135" s="50"/>
      <c r="N135" s="50"/>
      <c r="O135" s="50"/>
    </row>
    <row r="136" spans="11:15" ht="15" customHeight="1">
      <c r="K136" s="50"/>
      <c r="L136" s="50"/>
      <c r="M136" s="50"/>
      <c r="N136" s="50"/>
      <c r="O136" s="50"/>
    </row>
    <row r="137" spans="11:15" ht="15" customHeight="1">
      <c r="K137" s="50"/>
      <c r="L137" s="50"/>
      <c r="M137" s="50"/>
      <c r="N137" s="50"/>
      <c r="O137" s="50"/>
    </row>
    <row r="138" spans="11:15" ht="15" customHeight="1">
      <c r="K138" s="50"/>
      <c r="L138" s="50"/>
      <c r="M138" s="50"/>
      <c r="N138" s="50"/>
      <c r="O138" s="50"/>
    </row>
    <row r="139" spans="11:15" ht="15" customHeight="1">
      <c r="K139" s="50"/>
      <c r="L139" s="50"/>
      <c r="M139" s="50"/>
      <c r="N139" s="50"/>
      <c r="O139" s="50"/>
    </row>
    <row r="140" spans="11:15" ht="15" customHeight="1">
      <c r="K140" s="50"/>
      <c r="L140" s="50"/>
      <c r="M140" s="50"/>
      <c r="N140" s="50"/>
      <c r="O140" s="50"/>
    </row>
    <row r="141" spans="11:15" ht="15" customHeight="1">
      <c r="K141" s="50"/>
      <c r="L141" s="50"/>
      <c r="M141" s="50"/>
      <c r="N141" s="50"/>
      <c r="O141" s="50"/>
    </row>
    <row r="142" spans="11:15" ht="15" customHeight="1">
      <c r="K142" s="50"/>
      <c r="L142" s="50"/>
      <c r="M142" s="50"/>
      <c r="N142" s="50"/>
      <c r="O142" s="50"/>
    </row>
    <row r="143" spans="11:15" ht="15" customHeight="1">
      <c r="K143" s="50"/>
      <c r="L143" s="50"/>
      <c r="M143" s="50"/>
      <c r="N143" s="50"/>
      <c r="O143" s="50"/>
    </row>
    <row r="144" spans="11:15" ht="15" customHeight="1">
      <c r="K144" s="50"/>
      <c r="L144" s="50"/>
      <c r="M144" s="50"/>
      <c r="N144" s="50"/>
      <c r="O144" s="50"/>
    </row>
    <row r="145" spans="11:15" ht="15" customHeight="1">
      <c r="K145" s="50"/>
      <c r="L145" s="50"/>
      <c r="M145" s="50"/>
      <c r="N145" s="50"/>
      <c r="O145" s="50"/>
    </row>
    <row r="146" spans="11:15" ht="15" customHeight="1">
      <c r="K146" s="50"/>
      <c r="L146" s="50"/>
      <c r="M146" s="50"/>
      <c r="N146" s="50"/>
      <c r="O146" s="50"/>
    </row>
    <row r="147" spans="11:15" ht="15" customHeight="1">
      <c r="K147" s="50"/>
      <c r="L147" s="50"/>
      <c r="M147" s="50"/>
      <c r="N147" s="50"/>
      <c r="O147" s="50"/>
    </row>
    <row r="148" spans="11:15" ht="15" customHeight="1">
      <c r="K148" s="50"/>
      <c r="L148" s="50"/>
      <c r="M148" s="50"/>
      <c r="N148" s="50"/>
      <c r="O148" s="50"/>
    </row>
    <row r="149" spans="11:15" ht="15" customHeight="1">
      <c r="K149" s="50"/>
      <c r="L149" s="50"/>
      <c r="M149" s="50"/>
      <c r="N149" s="50"/>
      <c r="O149" s="50"/>
    </row>
    <row r="150" spans="11:15" ht="15" customHeight="1">
      <c r="K150" s="50"/>
      <c r="L150" s="50"/>
      <c r="M150" s="50"/>
      <c r="N150" s="50"/>
      <c r="O150" s="50"/>
    </row>
    <row r="151" spans="11:15" ht="15" customHeight="1">
      <c r="K151" s="50"/>
      <c r="L151" s="50"/>
      <c r="M151" s="50"/>
      <c r="N151" s="50"/>
      <c r="O151" s="50"/>
    </row>
    <row r="152" spans="11:15" ht="15" customHeight="1">
      <c r="K152" s="50"/>
      <c r="L152" s="50"/>
      <c r="M152" s="50"/>
      <c r="N152" s="50"/>
      <c r="O152" s="50"/>
    </row>
    <row r="153" spans="11:15" ht="15" customHeight="1">
      <c r="K153" s="50"/>
      <c r="L153" s="50"/>
      <c r="M153" s="50"/>
      <c r="N153" s="50"/>
      <c r="O153" s="50"/>
    </row>
    <row r="154" spans="11:15" ht="15" customHeight="1">
      <c r="K154" s="50"/>
      <c r="L154" s="50"/>
      <c r="M154" s="50"/>
      <c r="N154" s="50"/>
      <c r="O154" s="50"/>
    </row>
    <row r="155" spans="11:15" ht="15" customHeight="1">
      <c r="K155" s="50"/>
      <c r="L155" s="50"/>
      <c r="M155" s="50"/>
      <c r="N155" s="50"/>
      <c r="O155" s="50"/>
    </row>
    <row r="156" spans="11:15" ht="15" customHeight="1">
      <c r="K156" s="50"/>
      <c r="L156" s="50"/>
      <c r="M156" s="50"/>
      <c r="N156" s="50"/>
      <c r="O156" s="50"/>
    </row>
    <row r="157" spans="11:15" ht="15" customHeight="1">
      <c r="K157" s="50"/>
      <c r="L157" s="50"/>
      <c r="M157" s="50"/>
      <c r="N157" s="50"/>
      <c r="O157" s="50"/>
    </row>
    <row r="158" spans="11:15" ht="15" customHeight="1">
      <c r="K158" s="50"/>
      <c r="L158" s="50"/>
      <c r="M158" s="50"/>
      <c r="N158" s="50"/>
      <c r="O158" s="50"/>
    </row>
    <row r="159" spans="11:15" ht="15" customHeight="1">
      <c r="K159" s="50"/>
      <c r="L159" s="50"/>
      <c r="M159" s="50"/>
      <c r="N159" s="50"/>
      <c r="O159" s="50"/>
    </row>
    <row r="160" spans="11:15" ht="15" customHeight="1">
      <c r="K160" s="50"/>
      <c r="L160" s="50"/>
      <c r="M160" s="50"/>
      <c r="N160" s="50"/>
      <c r="O160" s="50"/>
    </row>
    <row r="161" spans="11:15" ht="15" customHeight="1">
      <c r="K161" s="50"/>
      <c r="L161" s="50"/>
      <c r="M161" s="50"/>
      <c r="N161" s="50"/>
      <c r="O161" s="50"/>
    </row>
    <row r="162" spans="11:15" ht="15" customHeight="1">
      <c r="K162" s="50"/>
      <c r="L162" s="50"/>
      <c r="M162" s="50"/>
      <c r="N162" s="50"/>
      <c r="O162" s="50"/>
    </row>
    <row r="163" spans="11:15" ht="15" customHeight="1">
      <c r="K163" s="50"/>
      <c r="L163" s="50"/>
      <c r="M163" s="50"/>
      <c r="N163" s="50"/>
      <c r="O163" s="50"/>
    </row>
    <row r="164" spans="11:15" ht="15" customHeight="1">
      <c r="K164" s="50"/>
      <c r="L164" s="50"/>
      <c r="M164" s="50"/>
      <c r="N164" s="50"/>
      <c r="O164" s="50"/>
    </row>
    <row r="165" spans="11:15" ht="15" customHeight="1">
      <c r="K165" s="50"/>
      <c r="L165" s="50"/>
      <c r="M165" s="50"/>
      <c r="N165" s="50"/>
      <c r="O165" s="50"/>
    </row>
    <row r="166" spans="11:15" ht="15" customHeight="1">
      <c r="K166" s="50"/>
      <c r="L166" s="50"/>
      <c r="M166" s="50"/>
      <c r="N166" s="50"/>
      <c r="O166" s="50"/>
    </row>
    <row r="167" spans="11:15" ht="15" customHeight="1">
      <c r="K167" s="50"/>
      <c r="L167" s="50"/>
      <c r="M167" s="50"/>
      <c r="N167" s="50"/>
      <c r="O167" s="50"/>
    </row>
    <row r="168" spans="11:15" ht="15" customHeight="1">
      <c r="K168" s="50"/>
      <c r="L168" s="50"/>
      <c r="M168" s="50"/>
      <c r="N168" s="50"/>
      <c r="O168" s="50"/>
    </row>
    <row r="169" spans="11:15" ht="15" customHeight="1">
      <c r="K169" s="50"/>
      <c r="L169" s="50"/>
      <c r="M169" s="50"/>
      <c r="N169" s="50"/>
      <c r="O169" s="50"/>
    </row>
    <row r="170" spans="11:15" ht="15" customHeight="1">
      <c r="K170" s="50"/>
      <c r="L170" s="50"/>
      <c r="M170" s="50"/>
      <c r="N170" s="50"/>
      <c r="O170" s="50"/>
    </row>
    <row r="171" spans="11:15" ht="15" customHeight="1">
      <c r="K171" s="50"/>
      <c r="L171" s="50"/>
      <c r="M171" s="50"/>
      <c r="N171" s="50"/>
      <c r="O171" s="50"/>
    </row>
    <row r="172" spans="11:15" ht="15" customHeight="1">
      <c r="K172" s="50"/>
      <c r="L172" s="50"/>
      <c r="M172" s="50"/>
      <c r="N172" s="50"/>
      <c r="O172" s="50"/>
    </row>
    <row r="173" spans="11:15" ht="15" customHeight="1">
      <c r="K173" s="50"/>
      <c r="L173" s="50"/>
      <c r="M173" s="50"/>
      <c r="N173" s="50"/>
      <c r="O173" s="50"/>
    </row>
    <row r="174" spans="11:15" ht="15" customHeight="1">
      <c r="K174" s="50"/>
      <c r="L174" s="50"/>
      <c r="M174" s="50"/>
      <c r="N174" s="50"/>
      <c r="O174" s="50"/>
    </row>
    <row r="175" spans="11:15" ht="15" customHeight="1">
      <c r="K175" s="50"/>
      <c r="L175" s="50"/>
      <c r="M175" s="50"/>
      <c r="N175" s="50"/>
      <c r="O175" s="50"/>
    </row>
    <row r="176" spans="11:15" ht="15" customHeight="1">
      <c r="K176" s="50"/>
      <c r="L176" s="50"/>
      <c r="M176" s="50"/>
      <c r="N176" s="50"/>
      <c r="O176" s="50"/>
    </row>
    <row r="177" spans="11:15" ht="15" customHeight="1">
      <c r="K177" s="50"/>
      <c r="L177" s="50"/>
      <c r="M177" s="50"/>
      <c r="N177" s="50"/>
      <c r="O177" s="50"/>
    </row>
    <row r="178" spans="11:15" ht="15" customHeight="1">
      <c r="K178" s="50"/>
      <c r="L178" s="50"/>
      <c r="M178" s="50"/>
      <c r="N178" s="50"/>
      <c r="O178" s="50"/>
    </row>
    <row r="179" spans="11:15" ht="15" customHeight="1">
      <c r="K179" s="50"/>
      <c r="L179" s="50"/>
      <c r="M179" s="50"/>
      <c r="N179" s="50"/>
      <c r="O179" s="50"/>
    </row>
    <row r="180" spans="11:15" ht="15" customHeight="1">
      <c r="K180" s="50"/>
      <c r="L180" s="50"/>
      <c r="M180" s="50"/>
      <c r="N180" s="50"/>
      <c r="O180" s="50"/>
    </row>
    <row r="181" spans="11:15" ht="15" customHeight="1">
      <c r="K181" s="50"/>
      <c r="L181" s="50"/>
      <c r="M181" s="50"/>
      <c r="N181" s="50"/>
      <c r="O181" s="50"/>
    </row>
    <row r="182" spans="11:15" ht="15" customHeight="1">
      <c r="K182" s="50"/>
      <c r="L182" s="50"/>
      <c r="M182" s="50"/>
      <c r="N182" s="50"/>
      <c r="O182" s="50"/>
    </row>
  </sheetData>
  <mergeCells count="4">
    <mergeCell ref="D1:F1"/>
    <mergeCell ref="G1:J1"/>
    <mergeCell ref="L1:O1"/>
    <mergeCell ref="Q1:T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44"/>
  <sheetViews>
    <sheetView workbookViewId="0" topLeftCell="A130">
      <selection activeCell="J146" sqref="J146"/>
    </sheetView>
  </sheetViews>
  <sheetFormatPr defaultColWidth="11.421875" defaultRowHeight="15" customHeight="1"/>
  <cols>
    <col min="1" max="2" width="10.8515625" style="1" customWidth="1"/>
    <col min="3" max="3" width="98.00390625" style="1" customWidth="1"/>
    <col min="4" max="9" width="10.8515625" style="1" customWidth="1"/>
    <col min="10" max="10" width="13.7109375" style="1" customWidth="1"/>
    <col min="11" max="16384" width="10.8515625" style="1" customWidth="1"/>
  </cols>
  <sheetData>
    <row r="1" spans="1:10" ht="15" customHeight="1">
      <c r="A1" s="74"/>
      <c r="B1" s="74"/>
      <c r="C1" s="74"/>
      <c r="D1" s="75" t="s">
        <v>0</v>
      </c>
      <c r="E1" s="75"/>
      <c r="F1" s="75"/>
      <c r="G1" s="75" t="s">
        <v>1</v>
      </c>
      <c r="H1" s="75"/>
      <c r="I1" s="75"/>
      <c r="J1" s="75"/>
    </row>
    <row r="2" spans="1:10" ht="76.5" customHeight="1">
      <c r="A2" s="76" t="s">
        <v>517</v>
      </c>
      <c r="B2" s="77" t="s">
        <v>4</v>
      </c>
      <c r="C2" s="78" t="s">
        <v>5</v>
      </c>
      <c r="D2" s="79" t="s">
        <v>6</v>
      </c>
      <c r="E2" s="79" t="s">
        <v>7</v>
      </c>
      <c r="F2" s="79" t="s">
        <v>8</v>
      </c>
      <c r="G2" s="79" t="s">
        <v>9</v>
      </c>
      <c r="H2" s="79" t="s">
        <v>10</v>
      </c>
      <c r="I2" s="79" t="s">
        <v>11</v>
      </c>
      <c r="J2" s="79" t="s">
        <v>12</v>
      </c>
    </row>
    <row r="3" spans="1:10" ht="15" customHeight="1">
      <c r="A3" s="80">
        <v>11172</v>
      </c>
      <c r="B3" s="74" t="s">
        <v>518</v>
      </c>
      <c r="C3" s="81" t="s">
        <v>519</v>
      </c>
      <c r="D3" s="82" t="s">
        <v>520</v>
      </c>
      <c r="E3" s="83" t="s">
        <v>521</v>
      </c>
      <c r="F3" s="84" t="s">
        <v>522</v>
      </c>
      <c r="G3" s="74">
        <f aca="true" t="shared" si="0" ref="G3:G34">IF(ISERROR(SEARCH($B3,D3)),0,1)</f>
        <v>0</v>
      </c>
      <c r="H3" s="74">
        <f aca="true" t="shared" si="1" ref="H3:H34">IF(ISERROR(SEARCH($B3,E3)),0,1)</f>
        <v>0</v>
      </c>
      <c r="I3" s="74">
        <f aca="true" t="shared" si="2" ref="I3:I34">IF(ISERROR(SEARCH($B3,F3)),0,1)</f>
        <v>0</v>
      </c>
      <c r="J3" s="74">
        <f aca="true" t="shared" si="3" ref="J3:J34">INT(OR(G3,H3,I3))</f>
        <v>0</v>
      </c>
    </row>
    <row r="4" spans="1:10" ht="15" customHeight="1">
      <c r="A4" s="80">
        <v>11172</v>
      </c>
      <c r="B4" s="74" t="s">
        <v>518</v>
      </c>
      <c r="C4" s="81" t="s">
        <v>523</v>
      </c>
      <c r="D4" s="82" t="s">
        <v>520</v>
      </c>
      <c r="E4" s="83" t="s">
        <v>524</v>
      </c>
      <c r="F4" s="84" t="s">
        <v>522</v>
      </c>
      <c r="G4" s="74">
        <f t="shared" si="0"/>
        <v>0</v>
      </c>
      <c r="H4" s="74">
        <f t="shared" si="1"/>
        <v>1</v>
      </c>
      <c r="I4" s="74">
        <f t="shared" si="2"/>
        <v>0</v>
      </c>
      <c r="J4" s="74">
        <f t="shared" si="3"/>
        <v>1</v>
      </c>
    </row>
    <row r="5" spans="1:10" ht="15" customHeight="1">
      <c r="A5" s="80">
        <v>11172</v>
      </c>
      <c r="B5" s="74" t="s">
        <v>518</v>
      </c>
      <c r="C5" s="81" t="s">
        <v>525</v>
      </c>
      <c r="D5" s="82" t="s">
        <v>526</v>
      </c>
      <c r="E5" s="83" t="s">
        <v>527</v>
      </c>
      <c r="F5" s="84" t="s">
        <v>522</v>
      </c>
      <c r="G5" s="74">
        <f t="shared" si="0"/>
        <v>0</v>
      </c>
      <c r="H5" s="74">
        <f t="shared" si="1"/>
        <v>1</v>
      </c>
      <c r="I5" s="74">
        <f t="shared" si="2"/>
        <v>0</v>
      </c>
      <c r="J5" s="74">
        <f t="shared" si="3"/>
        <v>1</v>
      </c>
    </row>
    <row r="6" spans="1:10" ht="15" customHeight="1">
      <c r="A6" s="80">
        <v>11172</v>
      </c>
      <c r="B6" s="74" t="s">
        <v>518</v>
      </c>
      <c r="C6" s="81" t="s">
        <v>528</v>
      </c>
      <c r="D6" s="82" t="s">
        <v>526</v>
      </c>
      <c r="E6" s="83" t="s">
        <v>526</v>
      </c>
      <c r="F6" s="84" t="s">
        <v>522</v>
      </c>
      <c r="G6" s="74">
        <f t="shared" si="0"/>
        <v>0</v>
      </c>
      <c r="H6" s="74">
        <f t="shared" si="1"/>
        <v>0</v>
      </c>
      <c r="I6" s="74">
        <f t="shared" si="2"/>
        <v>0</v>
      </c>
      <c r="J6" s="74">
        <f t="shared" si="3"/>
        <v>0</v>
      </c>
    </row>
    <row r="7" spans="1:10" ht="15" customHeight="1">
      <c r="A7" s="80">
        <v>11172</v>
      </c>
      <c r="B7" s="74" t="s">
        <v>518</v>
      </c>
      <c r="C7" s="81" t="s">
        <v>529</v>
      </c>
      <c r="D7" s="82" t="s">
        <v>530</v>
      </c>
      <c r="E7" s="83" t="s">
        <v>527</v>
      </c>
      <c r="F7" s="84" t="s">
        <v>522</v>
      </c>
      <c r="G7" s="74">
        <f t="shared" si="0"/>
        <v>0</v>
      </c>
      <c r="H7" s="74">
        <f t="shared" si="1"/>
        <v>1</v>
      </c>
      <c r="I7" s="74">
        <f t="shared" si="2"/>
        <v>0</v>
      </c>
      <c r="J7" s="74">
        <f t="shared" si="3"/>
        <v>1</v>
      </c>
    </row>
    <row r="8" spans="1:10" ht="15" customHeight="1">
      <c r="A8" s="80">
        <v>11172</v>
      </c>
      <c r="B8" s="74" t="s">
        <v>518</v>
      </c>
      <c r="C8" s="81" t="s">
        <v>531</v>
      </c>
      <c r="D8" s="82" t="s">
        <v>532</v>
      </c>
      <c r="E8" s="83" t="s">
        <v>533</v>
      </c>
      <c r="F8" s="84" t="s">
        <v>522</v>
      </c>
      <c r="G8" s="74">
        <f t="shared" si="0"/>
        <v>0</v>
      </c>
      <c r="H8" s="74">
        <f t="shared" si="1"/>
        <v>1</v>
      </c>
      <c r="I8" s="74">
        <f t="shared" si="2"/>
        <v>0</v>
      </c>
      <c r="J8" s="74">
        <f t="shared" si="3"/>
        <v>1</v>
      </c>
    </row>
    <row r="9" spans="1:10" ht="15" customHeight="1">
      <c r="A9" s="80">
        <v>11172</v>
      </c>
      <c r="B9" s="74" t="s">
        <v>518</v>
      </c>
      <c r="C9" s="81" t="s">
        <v>534</v>
      </c>
      <c r="D9" s="82" t="s">
        <v>535</v>
      </c>
      <c r="E9" s="83" t="s">
        <v>536</v>
      </c>
      <c r="F9" s="84" t="s">
        <v>522</v>
      </c>
      <c r="G9" s="74">
        <f t="shared" si="0"/>
        <v>0</v>
      </c>
      <c r="H9" s="74">
        <f t="shared" si="1"/>
        <v>0</v>
      </c>
      <c r="I9" s="74">
        <f t="shared" si="2"/>
        <v>0</v>
      </c>
      <c r="J9" s="74">
        <f t="shared" si="3"/>
        <v>0</v>
      </c>
    </row>
    <row r="10" spans="1:10" ht="15" customHeight="1">
      <c r="A10" s="80">
        <v>11172</v>
      </c>
      <c r="B10" s="74" t="s">
        <v>518</v>
      </c>
      <c r="C10" s="81" t="s">
        <v>537</v>
      </c>
      <c r="D10" s="82" t="s">
        <v>538</v>
      </c>
      <c r="E10" s="83" t="s">
        <v>539</v>
      </c>
      <c r="F10" s="84" t="s">
        <v>522</v>
      </c>
      <c r="G10" s="74">
        <f t="shared" si="0"/>
        <v>0</v>
      </c>
      <c r="H10" s="74">
        <f t="shared" si="1"/>
        <v>0</v>
      </c>
      <c r="I10" s="74">
        <f t="shared" si="2"/>
        <v>0</v>
      </c>
      <c r="J10" s="74">
        <f t="shared" si="3"/>
        <v>0</v>
      </c>
    </row>
    <row r="11" spans="1:10" ht="15" customHeight="1">
      <c r="A11" s="80">
        <v>11172</v>
      </c>
      <c r="B11" s="74" t="s">
        <v>518</v>
      </c>
      <c r="C11" s="81" t="s">
        <v>540</v>
      </c>
      <c r="D11" s="82" t="s">
        <v>541</v>
      </c>
      <c r="E11" s="83" t="s">
        <v>284</v>
      </c>
      <c r="F11" s="84" t="s">
        <v>522</v>
      </c>
      <c r="G11" s="74">
        <f t="shared" si="0"/>
        <v>0</v>
      </c>
      <c r="H11" s="74">
        <f t="shared" si="1"/>
        <v>0</v>
      </c>
      <c r="I11" s="74">
        <f t="shared" si="2"/>
        <v>0</v>
      </c>
      <c r="J11" s="74">
        <f t="shared" si="3"/>
        <v>0</v>
      </c>
    </row>
    <row r="12" spans="1:10" ht="15" customHeight="1">
      <c r="A12" s="80">
        <v>11172</v>
      </c>
      <c r="B12" s="74" t="s">
        <v>518</v>
      </c>
      <c r="C12" s="81" t="s">
        <v>542</v>
      </c>
      <c r="D12" s="82" t="s">
        <v>543</v>
      </c>
      <c r="E12" s="83" t="s">
        <v>284</v>
      </c>
      <c r="F12" s="84" t="s">
        <v>522</v>
      </c>
      <c r="G12" s="74">
        <f t="shared" si="0"/>
        <v>0</v>
      </c>
      <c r="H12" s="74">
        <f t="shared" si="1"/>
        <v>0</v>
      </c>
      <c r="I12" s="74">
        <f t="shared" si="2"/>
        <v>0</v>
      </c>
      <c r="J12" s="74">
        <f t="shared" si="3"/>
        <v>0</v>
      </c>
    </row>
    <row r="13" spans="1:10" ht="15" customHeight="1">
      <c r="A13" s="80">
        <v>11401</v>
      </c>
      <c r="B13" s="74" t="s">
        <v>544</v>
      </c>
      <c r="C13" s="85" t="s">
        <v>545</v>
      </c>
      <c r="D13" s="82" t="s">
        <v>526</v>
      </c>
      <c r="E13" s="83" t="s">
        <v>526</v>
      </c>
      <c r="F13" s="84" t="s">
        <v>522</v>
      </c>
      <c r="G13" s="74">
        <f t="shared" si="0"/>
        <v>0</v>
      </c>
      <c r="H13" s="74">
        <f t="shared" si="1"/>
        <v>0</v>
      </c>
      <c r="I13" s="74">
        <f t="shared" si="2"/>
        <v>1</v>
      </c>
      <c r="J13" s="74">
        <f t="shared" si="3"/>
        <v>1</v>
      </c>
    </row>
    <row r="14" spans="1:10" ht="15" customHeight="1">
      <c r="A14" s="80">
        <v>11401</v>
      </c>
      <c r="B14" s="74" t="s">
        <v>544</v>
      </c>
      <c r="C14" s="85" t="s">
        <v>546</v>
      </c>
      <c r="D14" s="82" t="s">
        <v>547</v>
      </c>
      <c r="E14" s="83" t="s">
        <v>548</v>
      </c>
      <c r="F14" s="84" t="s">
        <v>522</v>
      </c>
      <c r="G14" s="74">
        <f t="shared" si="0"/>
        <v>0</v>
      </c>
      <c r="H14" s="74">
        <f t="shared" si="1"/>
        <v>0</v>
      </c>
      <c r="I14" s="74">
        <f t="shared" si="2"/>
        <v>1</v>
      </c>
      <c r="J14" s="74">
        <f t="shared" si="3"/>
        <v>1</v>
      </c>
    </row>
    <row r="15" spans="1:10" ht="15" customHeight="1">
      <c r="A15" s="80">
        <v>11401</v>
      </c>
      <c r="B15" s="74" t="s">
        <v>544</v>
      </c>
      <c r="C15" s="85" t="s">
        <v>549</v>
      </c>
      <c r="D15" s="82" t="s">
        <v>526</v>
      </c>
      <c r="E15" s="83" t="s">
        <v>526</v>
      </c>
      <c r="F15" s="84" t="s">
        <v>522</v>
      </c>
      <c r="G15" s="74">
        <f t="shared" si="0"/>
        <v>0</v>
      </c>
      <c r="H15" s="74">
        <f t="shared" si="1"/>
        <v>0</v>
      </c>
      <c r="I15" s="74">
        <f t="shared" si="2"/>
        <v>1</v>
      </c>
      <c r="J15" s="74">
        <f t="shared" si="3"/>
        <v>1</v>
      </c>
    </row>
    <row r="16" spans="1:10" ht="15" customHeight="1">
      <c r="A16" s="80">
        <v>11401</v>
      </c>
      <c r="B16" s="74" t="s">
        <v>544</v>
      </c>
      <c r="C16" s="85" t="s">
        <v>550</v>
      </c>
      <c r="D16" s="82" t="s">
        <v>284</v>
      </c>
      <c r="E16" s="83" t="s">
        <v>284</v>
      </c>
      <c r="F16" s="84" t="s">
        <v>522</v>
      </c>
      <c r="G16" s="74">
        <f t="shared" si="0"/>
        <v>0</v>
      </c>
      <c r="H16" s="74">
        <f t="shared" si="1"/>
        <v>0</v>
      </c>
      <c r="I16" s="74">
        <f t="shared" si="2"/>
        <v>1</v>
      </c>
      <c r="J16" s="74">
        <f t="shared" si="3"/>
        <v>1</v>
      </c>
    </row>
    <row r="17" spans="1:10" ht="15" customHeight="1">
      <c r="A17" s="80">
        <v>11401</v>
      </c>
      <c r="B17" s="74" t="s">
        <v>544</v>
      </c>
      <c r="C17" s="85" t="s">
        <v>551</v>
      </c>
      <c r="D17" s="82" t="s">
        <v>552</v>
      </c>
      <c r="E17" s="83" t="s">
        <v>552</v>
      </c>
      <c r="F17" s="84" t="s">
        <v>522</v>
      </c>
      <c r="G17" s="74">
        <f t="shared" si="0"/>
        <v>0</v>
      </c>
      <c r="H17" s="74">
        <f t="shared" si="1"/>
        <v>0</v>
      </c>
      <c r="I17" s="74">
        <f t="shared" si="2"/>
        <v>1</v>
      </c>
      <c r="J17" s="74">
        <f t="shared" si="3"/>
        <v>1</v>
      </c>
    </row>
    <row r="18" spans="1:10" ht="15" customHeight="1">
      <c r="A18" s="80">
        <v>11401</v>
      </c>
      <c r="B18" s="74" t="s">
        <v>544</v>
      </c>
      <c r="C18" s="85" t="s">
        <v>553</v>
      </c>
      <c r="D18" s="82" t="s">
        <v>284</v>
      </c>
      <c r="E18" s="83" t="s">
        <v>284</v>
      </c>
      <c r="F18" s="84" t="s">
        <v>522</v>
      </c>
      <c r="G18" s="74">
        <f t="shared" si="0"/>
        <v>0</v>
      </c>
      <c r="H18" s="74">
        <f t="shared" si="1"/>
        <v>0</v>
      </c>
      <c r="I18" s="74">
        <f t="shared" si="2"/>
        <v>1</v>
      </c>
      <c r="J18" s="74">
        <f t="shared" si="3"/>
        <v>1</v>
      </c>
    </row>
    <row r="19" spans="1:10" ht="15" customHeight="1">
      <c r="A19" s="80">
        <v>11401</v>
      </c>
      <c r="B19" s="74" t="s">
        <v>544</v>
      </c>
      <c r="C19" s="85" t="s">
        <v>554</v>
      </c>
      <c r="D19" s="82" t="s">
        <v>552</v>
      </c>
      <c r="E19" s="83" t="s">
        <v>552</v>
      </c>
      <c r="F19" s="84" t="s">
        <v>522</v>
      </c>
      <c r="G19" s="74">
        <f t="shared" si="0"/>
        <v>0</v>
      </c>
      <c r="H19" s="74">
        <f t="shared" si="1"/>
        <v>0</v>
      </c>
      <c r="I19" s="74">
        <f t="shared" si="2"/>
        <v>1</v>
      </c>
      <c r="J19" s="74">
        <f t="shared" si="3"/>
        <v>1</v>
      </c>
    </row>
    <row r="20" spans="1:10" ht="15" customHeight="1">
      <c r="A20" s="80">
        <v>11401</v>
      </c>
      <c r="B20" s="74" t="s">
        <v>544</v>
      </c>
      <c r="C20" s="85" t="s">
        <v>555</v>
      </c>
      <c r="D20" s="82" t="s">
        <v>284</v>
      </c>
      <c r="E20" s="83" t="s">
        <v>284</v>
      </c>
      <c r="F20" s="84" t="s">
        <v>522</v>
      </c>
      <c r="G20" s="74">
        <f t="shared" si="0"/>
        <v>0</v>
      </c>
      <c r="H20" s="74">
        <f t="shared" si="1"/>
        <v>0</v>
      </c>
      <c r="I20" s="74">
        <f t="shared" si="2"/>
        <v>1</v>
      </c>
      <c r="J20" s="74">
        <f t="shared" si="3"/>
        <v>1</v>
      </c>
    </row>
    <row r="21" spans="1:10" ht="15" customHeight="1">
      <c r="A21" s="80">
        <v>11401</v>
      </c>
      <c r="B21" s="74" t="s">
        <v>544</v>
      </c>
      <c r="C21" s="85" t="s">
        <v>556</v>
      </c>
      <c r="D21" s="82" t="s">
        <v>526</v>
      </c>
      <c r="E21" s="83" t="s">
        <v>526</v>
      </c>
      <c r="F21" s="84" t="s">
        <v>522</v>
      </c>
      <c r="G21" s="74">
        <f t="shared" si="0"/>
        <v>0</v>
      </c>
      <c r="H21" s="74">
        <f t="shared" si="1"/>
        <v>0</v>
      </c>
      <c r="I21" s="74">
        <f t="shared" si="2"/>
        <v>1</v>
      </c>
      <c r="J21" s="74">
        <f t="shared" si="3"/>
        <v>1</v>
      </c>
    </row>
    <row r="22" spans="1:10" ht="15" customHeight="1">
      <c r="A22" s="80">
        <v>11401</v>
      </c>
      <c r="B22" s="74" t="s">
        <v>544</v>
      </c>
      <c r="C22" s="85" t="s">
        <v>557</v>
      </c>
      <c r="D22" s="82" t="s">
        <v>548</v>
      </c>
      <c r="E22" s="83" t="s">
        <v>548</v>
      </c>
      <c r="F22" s="84" t="s">
        <v>522</v>
      </c>
      <c r="G22" s="74">
        <f t="shared" si="0"/>
        <v>0</v>
      </c>
      <c r="H22" s="74">
        <f t="shared" si="1"/>
        <v>0</v>
      </c>
      <c r="I22" s="74">
        <f t="shared" si="2"/>
        <v>1</v>
      </c>
      <c r="J22" s="74">
        <f t="shared" si="3"/>
        <v>1</v>
      </c>
    </row>
    <row r="23" spans="1:10" ht="15" customHeight="1">
      <c r="A23" s="80">
        <v>12101</v>
      </c>
      <c r="B23" s="74" t="s">
        <v>558</v>
      </c>
      <c r="C23" s="86" t="s">
        <v>559</v>
      </c>
      <c r="D23" s="82" t="s">
        <v>284</v>
      </c>
      <c r="E23" s="83" t="s">
        <v>560</v>
      </c>
      <c r="F23" s="84" t="s">
        <v>522</v>
      </c>
      <c r="G23" s="74">
        <f t="shared" si="0"/>
        <v>0</v>
      </c>
      <c r="H23" s="74">
        <f t="shared" si="1"/>
        <v>0</v>
      </c>
      <c r="I23" s="74">
        <f t="shared" si="2"/>
        <v>1</v>
      </c>
      <c r="J23" s="74">
        <f t="shared" si="3"/>
        <v>1</v>
      </c>
    </row>
    <row r="24" spans="1:10" ht="15" customHeight="1">
      <c r="A24" s="80">
        <v>12101</v>
      </c>
      <c r="B24" s="74" t="s">
        <v>558</v>
      </c>
      <c r="C24" s="86" t="s">
        <v>561</v>
      </c>
      <c r="D24" s="82" t="s">
        <v>562</v>
      </c>
      <c r="E24" s="83" t="s">
        <v>563</v>
      </c>
      <c r="F24" s="84" t="s">
        <v>522</v>
      </c>
      <c r="G24" s="74">
        <f t="shared" si="0"/>
        <v>0</v>
      </c>
      <c r="H24" s="74">
        <f t="shared" si="1"/>
        <v>0</v>
      </c>
      <c r="I24" s="74">
        <f t="shared" si="2"/>
        <v>1</v>
      </c>
      <c r="J24" s="74">
        <f t="shared" si="3"/>
        <v>1</v>
      </c>
    </row>
    <row r="25" spans="1:10" ht="15" customHeight="1">
      <c r="A25" s="80">
        <v>12101</v>
      </c>
      <c r="B25" s="74" t="s">
        <v>558</v>
      </c>
      <c r="C25" s="86" t="s">
        <v>564</v>
      </c>
      <c r="D25" s="82" t="s">
        <v>565</v>
      </c>
      <c r="E25" s="83" t="s">
        <v>566</v>
      </c>
      <c r="F25" s="84" t="s">
        <v>522</v>
      </c>
      <c r="G25" s="74">
        <f t="shared" si="0"/>
        <v>0</v>
      </c>
      <c r="H25" s="74">
        <f t="shared" si="1"/>
        <v>1</v>
      </c>
      <c r="I25" s="74">
        <f t="shared" si="2"/>
        <v>1</v>
      </c>
      <c r="J25" s="74">
        <f t="shared" si="3"/>
        <v>1</v>
      </c>
    </row>
    <row r="26" spans="1:10" ht="15" customHeight="1">
      <c r="A26" s="80">
        <v>12101</v>
      </c>
      <c r="B26" s="74" t="s">
        <v>558</v>
      </c>
      <c r="C26" s="86" t="s">
        <v>567</v>
      </c>
      <c r="D26" s="82" t="s">
        <v>568</v>
      </c>
      <c r="E26" s="83" t="s">
        <v>527</v>
      </c>
      <c r="F26" s="84" t="s">
        <v>522</v>
      </c>
      <c r="G26" s="74">
        <f t="shared" si="0"/>
        <v>0</v>
      </c>
      <c r="H26" s="74">
        <f t="shared" si="1"/>
        <v>1</v>
      </c>
      <c r="I26" s="74">
        <f t="shared" si="2"/>
        <v>1</v>
      </c>
      <c r="J26" s="74">
        <f t="shared" si="3"/>
        <v>1</v>
      </c>
    </row>
    <row r="27" spans="1:10" ht="15" customHeight="1">
      <c r="A27" s="80">
        <v>12101</v>
      </c>
      <c r="B27" s="74" t="s">
        <v>558</v>
      </c>
      <c r="C27" s="86" t="s">
        <v>569</v>
      </c>
      <c r="D27" s="82" t="s">
        <v>570</v>
      </c>
      <c r="E27" s="83" t="s">
        <v>570</v>
      </c>
      <c r="F27" s="84" t="s">
        <v>522</v>
      </c>
      <c r="G27" s="74">
        <f t="shared" si="0"/>
        <v>0</v>
      </c>
      <c r="H27" s="74">
        <f t="shared" si="1"/>
        <v>0</v>
      </c>
      <c r="I27" s="74">
        <f t="shared" si="2"/>
        <v>1</v>
      </c>
      <c r="J27" s="74">
        <f t="shared" si="3"/>
        <v>1</v>
      </c>
    </row>
    <row r="28" spans="1:10" ht="15" customHeight="1">
      <c r="A28" s="80">
        <v>12101</v>
      </c>
      <c r="B28" s="74" t="s">
        <v>558</v>
      </c>
      <c r="C28" s="86" t="s">
        <v>571</v>
      </c>
      <c r="D28" s="82" t="s">
        <v>572</v>
      </c>
      <c r="E28" s="83" t="s">
        <v>560</v>
      </c>
      <c r="F28" s="84" t="s">
        <v>522</v>
      </c>
      <c r="G28" s="74">
        <f t="shared" si="0"/>
        <v>0</v>
      </c>
      <c r="H28" s="74">
        <f t="shared" si="1"/>
        <v>0</v>
      </c>
      <c r="I28" s="74">
        <f t="shared" si="2"/>
        <v>1</v>
      </c>
      <c r="J28" s="74">
        <f t="shared" si="3"/>
        <v>1</v>
      </c>
    </row>
    <row r="29" spans="1:10" ht="15" customHeight="1">
      <c r="A29" s="80">
        <v>12101</v>
      </c>
      <c r="B29" s="74" t="s">
        <v>558</v>
      </c>
      <c r="C29" s="86" t="s">
        <v>573</v>
      </c>
      <c r="D29" s="82" t="s">
        <v>574</v>
      </c>
      <c r="E29" s="83" t="s">
        <v>527</v>
      </c>
      <c r="F29" s="84" t="s">
        <v>522</v>
      </c>
      <c r="G29" s="74">
        <f t="shared" si="0"/>
        <v>0</v>
      </c>
      <c r="H29" s="74">
        <f t="shared" si="1"/>
        <v>1</v>
      </c>
      <c r="I29" s="74">
        <f t="shared" si="2"/>
        <v>1</v>
      </c>
      <c r="J29" s="74">
        <f t="shared" si="3"/>
        <v>1</v>
      </c>
    </row>
    <row r="30" spans="1:10" ht="15" customHeight="1">
      <c r="A30" s="80">
        <v>12101</v>
      </c>
      <c r="B30" s="74" t="s">
        <v>558</v>
      </c>
      <c r="C30" s="86" t="s">
        <v>575</v>
      </c>
      <c r="D30" s="82" t="s">
        <v>576</v>
      </c>
      <c r="E30" s="83" t="s">
        <v>577</v>
      </c>
      <c r="F30" s="84" t="s">
        <v>522</v>
      </c>
      <c r="G30" s="74">
        <f t="shared" si="0"/>
        <v>0</v>
      </c>
      <c r="H30" s="74">
        <f t="shared" si="1"/>
        <v>1</v>
      </c>
      <c r="I30" s="74">
        <f t="shared" si="2"/>
        <v>1</v>
      </c>
      <c r="J30" s="74">
        <f t="shared" si="3"/>
        <v>1</v>
      </c>
    </row>
    <row r="31" spans="1:10" ht="15" customHeight="1">
      <c r="A31" s="80">
        <v>12101</v>
      </c>
      <c r="B31" s="74" t="s">
        <v>558</v>
      </c>
      <c r="C31" s="86" t="s">
        <v>578</v>
      </c>
      <c r="D31" s="82" t="s">
        <v>579</v>
      </c>
      <c r="E31" s="83" t="s">
        <v>527</v>
      </c>
      <c r="F31" s="84" t="s">
        <v>522</v>
      </c>
      <c r="G31" s="74">
        <f t="shared" si="0"/>
        <v>0</v>
      </c>
      <c r="H31" s="74">
        <f t="shared" si="1"/>
        <v>1</v>
      </c>
      <c r="I31" s="74">
        <f t="shared" si="2"/>
        <v>1</v>
      </c>
      <c r="J31" s="74">
        <f t="shared" si="3"/>
        <v>1</v>
      </c>
    </row>
    <row r="32" spans="1:10" ht="15" customHeight="1">
      <c r="A32" s="80">
        <v>12101</v>
      </c>
      <c r="B32" s="74" t="s">
        <v>558</v>
      </c>
      <c r="C32" s="86" t="s">
        <v>580</v>
      </c>
      <c r="D32" s="82" t="s">
        <v>581</v>
      </c>
      <c r="E32" s="83" t="s">
        <v>582</v>
      </c>
      <c r="F32" s="84" t="s">
        <v>522</v>
      </c>
      <c r="G32" s="74">
        <f t="shared" si="0"/>
        <v>0</v>
      </c>
      <c r="H32" s="74">
        <f t="shared" si="1"/>
        <v>1</v>
      </c>
      <c r="I32" s="74">
        <f t="shared" si="2"/>
        <v>1</v>
      </c>
      <c r="J32" s="74">
        <f t="shared" si="3"/>
        <v>1</v>
      </c>
    </row>
    <row r="33" spans="1:10" ht="15" customHeight="1">
      <c r="A33" s="80">
        <v>13529</v>
      </c>
      <c r="B33" s="74" t="s">
        <v>583</v>
      </c>
      <c r="C33" s="87" t="s">
        <v>584</v>
      </c>
      <c r="D33" s="82" t="s">
        <v>585</v>
      </c>
      <c r="E33" s="83" t="s">
        <v>586</v>
      </c>
      <c r="F33" s="84" t="s">
        <v>522</v>
      </c>
      <c r="G33" s="74">
        <f t="shared" si="0"/>
        <v>0</v>
      </c>
      <c r="H33" s="74">
        <f t="shared" si="1"/>
        <v>0</v>
      </c>
      <c r="I33" s="74">
        <f t="shared" si="2"/>
        <v>1</v>
      </c>
      <c r="J33" s="74">
        <f t="shared" si="3"/>
        <v>1</v>
      </c>
    </row>
    <row r="34" spans="1:10" ht="15" customHeight="1">
      <c r="A34" s="80">
        <v>13529</v>
      </c>
      <c r="B34" s="74" t="s">
        <v>583</v>
      </c>
      <c r="C34" s="87" t="s">
        <v>587</v>
      </c>
      <c r="D34" s="82" t="s">
        <v>520</v>
      </c>
      <c r="E34" s="83" t="s">
        <v>524</v>
      </c>
      <c r="F34" s="84" t="s">
        <v>522</v>
      </c>
      <c r="G34" s="74">
        <f t="shared" si="0"/>
        <v>0</v>
      </c>
      <c r="H34" s="74">
        <f t="shared" si="1"/>
        <v>0</v>
      </c>
      <c r="I34" s="74">
        <f t="shared" si="2"/>
        <v>1</v>
      </c>
      <c r="J34" s="74">
        <f t="shared" si="3"/>
        <v>1</v>
      </c>
    </row>
    <row r="35" spans="1:10" ht="15" customHeight="1">
      <c r="A35" s="80">
        <v>13529</v>
      </c>
      <c r="B35" s="74" t="s">
        <v>583</v>
      </c>
      <c r="C35" s="87" t="s">
        <v>588</v>
      </c>
      <c r="D35" s="82" t="s">
        <v>589</v>
      </c>
      <c r="E35" s="83" t="s">
        <v>590</v>
      </c>
      <c r="F35" s="84" t="s">
        <v>522</v>
      </c>
      <c r="G35" s="74">
        <f aca="true" t="shared" si="4" ref="G35:G66">IF(ISERROR(SEARCH($B35,D35)),0,1)</f>
        <v>0</v>
      </c>
      <c r="H35" s="74">
        <f aca="true" t="shared" si="5" ref="H35:H66">IF(ISERROR(SEARCH($B35,E35)),0,1)</f>
        <v>0</v>
      </c>
      <c r="I35" s="74">
        <f aca="true" t="shared" si="6" ref="I35:I66">IF(ISERROR(SEARCH($B35,F35)),0,1)</f>
        <v>1</v>
      </c>
      <c r="J35" s="74">
        <f aca="true" t="shared" si="7" ref="J35:J66">INT(OR(G35,H35,I35))</f>
        <v>1</v>
      </c>
    </row>
    <row r="36" spans="1:10" ht="15" customHeight="1">
      <c r="A36" s="80">
        <v>13529</v>
      </c>
      <c r="B36" s="74" t="s">
        <v>583</v>
      </c>
      <c r="C36" s="87" t="s">
        <v>591</v>
      </c>
      <c r="D36" s="82" t="s">
        <v>568</v>
      </c>
      <c r="E36" s="83" t="s">
        <v>527</v>
      </c>
      <c r="F36" s="84" t="s">
        <v>522</v>
      </c>
      <c r="G36" s="74">
        <f t="shared" si="4"/>
        <v>0</v>
      </c>
      <c r="H36" s="74">
        <f t="shared" si="5"/>
        <v>0</v>
      </c>
      <c r="I36" s="74">
        <f t="shared" si="6"/>
        <v>1</v>
      </c>
      <c r="J36" s="74">
        <f t="shared" si="7"/>
        <v>1</v>
      </c>
    </row>
    <row r="37" spans="1:10" ht="15" customHeight="1">
      <c r="A37" s="80">
        <v>13529</v>
      </c>
      <c r="B37" s="74" t="s">
        <v>583</v>
      </c>
      <c r="C37" s="87" t="s">
        <v>592</v>
      </c>
      <c r="D37" s="82" t="s">
        <v>520</v>
      </c>
      <c r="E37" s="83" t="s">
        <v>593</v>
      </c>
      <c r="F37" s="84" t="s">
        <v>522</v>
      </c>
      <c r="G37" s="74">
        <f t="shared" si="4"/>
        <v>0</v>
      </c>
      <c r="H37" s="74">
        <f t="shared" si="5"/>
        <v>0</v>
      </c>
      <c r="I37" s="74">
        <f t="shared" si="6"/>
        <v>1</v>
      </c>
      <c r="J37" s="74">
        <f t="shared" si="7"/>
        <v>1</v>
      </c>
    </row>
    <row r="38" spans="1:10" ht="15" customHeight="1">
      <c r="A38" s="80">
        <v>13529</v>
      </c>
      <c r="B38" s="74" t="s">
        <v>583</v>
      </c>
      <c r="C38" s="87" t="s">
        <v>594</v>
      </c>
      <c r="D38" s="82" t="s">
        <v>520</v>
      </c>
      <c r="E38" s="83" t="s">
        <v>586</v>
      </c>
      <c r="F38" s="84" t="s">
        <v>522</v>
      </c>
      <c r="G38" s="74">
        <f t="shared" si="4"/>
        <v>0</v>
      </c>
      <c r="H38" s="74">
        <f t="shared" si="5"/>
        <v>0</v>
      </c>
      <c r="I38" s="74">
        <f t="shared" si="6"/>
        <v>1</v>
      </c>
      <c r="J38" s="74">
        <f t="shared" si="7"/>
        <v>1</v>
      </c>
    </row>
    <row r="39" spans="1:10" ht="15" customHeight="1">
      <c r="A39" s="80">
        <v>13529</v>
      </c>
      <c r="B39" s="74" t="s">
        <v>583</v>
      </c>
      <c r="C39" s="87" t="s">
        <v>595</v>
      </c>
      <c r="D39" s="82" t="s">
        <v>543</v>
      </c>
      <c r="E39" s="83" t="s">
        <v>524</v>
      </c>
      <c r="F39" s="84" t="s">
        <v>522</v>
      </c>
      <c r="G39" s="74">
        <f t="shared" si="4"/>
        <v>0</v>
      </c>
      <c r="H39" s="74">
        <f t="shared" si="5"/>
        <v>0</v>
      </c>
      <c r="I39" s="74">
        <f t="shared" si="6"/>
        <v>1</v>
      </c>
      <c r="J39" s="74">
        <f t="shared" si="7"/>
        <v>1</v>
      </c>
    </row>
    <row r="40" spans="1:10" ht="15" customHeight="1">
      <c r="A40" s="80">
        <v>13529</v>
      </c>
      <c r="B40" s="74" t="s">
        <v>583</v>
      </c>
      <c r="C40" s="87" t="s">
        <v>596</v>
      </c>
      <c r="D40" s="82" t="s">
        <v>597</v>
      </c>
      <c r="E40" s="83" t="s">
        <v>577</v>
      </c>
      <c r="F40" s="84" t="s">
        <v>522</v>
      </c>
      <c r="G40" s="74">
        <f t="shared" si="4"/>
        <v>0</v>
      </c>
      <c r="H40" s="74">
        <f t="shared" si="5"/>
        <v>1</v>
      </c>
      <c r="I40" s="74">
        <f t="shared" si="6"/>
        <v>1</v>
      </c>
      <c r="J40" s="74">
        <f t="shared" si="7"/>
        <v>1</v>
      </c>
    </row>
    <row r="41" spans="1:10" ht="15" customHeight="1">
      <c r="A41" s="80">
        <v>13529</v>
      </c>
      <c r="B41" s="74" t="s">
        <v>583</v>
      </c>
      <c r="C41" s="87" t="s">
        <v>598</v>
      </c>
      <c r="D41" s="82" t="s">
        <v>599</v>
      </c>
      <c r="E41" s="83" t="s">
        <v>524</v>
      </c>
      <c r="F41" s="84" t="s">
        <v>522</v>
      </c>
      <c r="G41" s="74">
        <f t="shared" si="4"/>
        <v>0</v>
      </c>
      <c r="H41" s="74">
        <f t="shared" si="5"/>
        <v>0</v>
      </c>
      <c r="I41" s="74">
        <f t="shared" si="6"/>
        <v>1</v>
      </c>
      <c r="J41" s="74">
        <f t="shared" si="7"/>
        <v>1</v>
      </c>
    </row>
    <row r="42" spans="1:10" ht="15" customHeight="1">
      <c r="A42" s="80">
        <v>13529</v>
      </c>
      <c r="B42" s="74" t="s">
        <v>583</v>
      </c>
      <c r="C42" s="87" t="s">
        <v>600</v>
      </c>
      <c r="D42" s="82" t="s">
        <v>601</v>
      </c>
      <c r="E42" s="83" t="s">
        <v>524</v>
      </c>
      <c r="F42" s="84" t="s">
        <v>522</v>
      </c>
      <c r="G42" s="74">
        <f t="shared" si="4"/>
        <v>0</v>
      </c>
      <c r="H42" s="74">
        <f t="shared" si="5"/>
        <v>0</v>
      </c>
      <c r="I42" s="74">
        <f t="shared" si="6"/>
        <v>1</v>
      </c>
      <c r="J42" s="74">
        <f t="shared" si="7"/>
        <v>1</v>
      </c>
    </row>
    <row r="43" spans="1:10" ht="15" customHeight="1">
      <c r="A43" s="80">
        <v>13904</v>
      </c>
      <c r="B43" s="88" t="s">
        <v>602</v>
      </c>
      <c r="C43" s="89" t="s">
        <v>603</v>
      </c>
      <c r="D43" s="82" t="s">
        <v>604</v>
      </c>
      <c r="E43" s="83" t="s">
        <v>605</v>
      </c>
      <c r="F43" s="84" t="s">
        <v>522</v>
      </c>
      <c r="G43" s="74">
        <f t="shared" si="4"/>
        <v>0</v>
      </c>
      <c r="H43" s="74">
        <f t="shared" si="5"/>
        <v>0</v>
      </c>
      <c r="I43" s="74">
        <f t="shared" si="6"/>
        <v>0</v>
      </c>
      <c r="J43" s="74">
        <f t="shared" si="7"/>
        <v>0</v>
      </c>
    </row>
    <row r="44" spans="1:10" ht="15" customHeight="1">
      <c r="A44" s="80">
        <v>13904</v>
      </c>
      <c r="B44" s="88" t="s">
        <v>602</v>
      </c>
      <c r="C44" s="89" t="s">
        <v>606</v>
      </c>
      <c r="D44" s="82" t="s">
        <v>607</v>
      </c>
      <c r="E44" s="83" t="s">
        <v>577</v>
      </c>
      <c r="F44" s="84" t="s">
        <v>522</v>
      </c>
      <c r="G44" s="74">
        <f t="shared" si="4"/>
        <v>0</v>
      </c>
      <c r="H44" s="74">
        <f t="shared" si="5"/>
        <v>0</v>
      </c>
      <c r="I44" s="74">
        <f t="shared" si="6"/>
        <v>0</v>
      </c>
      <c r="J44" s="74">
        <f t="shared" si="7"/>
        <v>0</v>
      </c>
    </row>
    <row r="45" spans="1:10" ht="15" customHeight="1">
      <c r="A45" s="80">
        <v>13904</v>
      </c>
      <c r="B45" s="88" t="s">
        <v>602</v>
      </c>
      <c r="C45" s="89" t="s">
        <v>608</v>
      </c>
      <c r="D45" s="82" t="s">
        <v>604</v>
      </c>
      <c r="E45" s="83" t="s">
        <v>609</v>
      </c>
      <c r="F45" s="84" t="s">
        <v>522</v>
      </c>
      <c r="G45" s="74">
        <f t="shared" si="4"/>
        <v>0</v>
      </c>
      <c r="H45" s="74">
        <f t="shared" si="5"/>
        <v>0</v>
      </c>
      <c r="I45" s="74">
        <f t="shared" si="6"/>
        <v>0</v>
      </c>
      <c r="J45" s="74">
        <f t="shared" si="7"/>
        <v>0</v>
      </c>
    </row>
    <row r="46" spans="1:10" ht="15" customHeight="1">
      <c r="A46" s="80">
        <v>13904</v>
      </c>
      <c r="B46" s="88" t="s">
        <v>602</v>
      </c>
      <c r="C46" s="89" t="s">
        <v>610</v>
      </c>
      <c r="D46" s="82" t="s">
        <v>611</v>
      </c>
      <c r="E46" s="83" t="s">
        <v>582</v>
      </c>
      <c r="F46" s="84" t="s">
        <v>522</v>
      </c>
      <c r="G46" s="74">
        <f t="shared" si="4"/>
        <v>0</v>
      </c>
      <c r="H46" s="74">
        <f t="shared" si="5"/>
        <v>0</v>
      </c>
      <c r="I46" s="74">
        <f t="shared" si="6"/>
        <v>0</v>
      </c>
      <c r="J46" s="74">
        <f t="shared" si="7"/>
        <v>0</v>
      </c>
    </row>
    <row r="47" spans="1:10" ht="15" customHeight="1">
      <c r="A47" s="80">
        <v>13904</v>
      </c>
      <c r="B47" s="88" t="s">
        <v>602</v>
      </c>
      <c r="C47" s="89" t="s">
        <v>612</v>
      </c>
      <c r="D47" s="82" t="s">
        <v>611</v>
      </c>
      <c r="E47" s="83" t="s">
        <v>613</v>
      </c>
      <c r="F47" s="84" t="s">
        <v>522</v>
      </c>
      <c r="G47" s="74">
        <f t="shared" si="4"/>
        <v>0</v>
      </c>
      <c r="H47" s="74">
        <f t="shared" si="5"/>
        <v>1</v>
      </c>
      <c r="I47" s="74">
        <f t="shared" si="6"/>
        <v>0</v>
      </c>
      <c r="J47" s="74">
        <f t="shared" si="7"/>
        <v>1</v>
      </c>
    </row>
    <row r="48" spans="1:10" ht="15" customHeight="1">
      <c r="A48" s="80">
        <v>13904</v>
      </c>
      <c r="B48" s="88" t="s">
        <v>602</v>
      </c>
      <c r="C48" s="89" t="s">
        <v>614</v>
      </c>
      <c r="D48" s="82" t="s">
        <v>615</v>
      </c>
      <c r="E48" s="83" t="s">
        <v>615</v>
      </c>
      <c r="F48" s="84" t="s">
        <v>522</v>
      </c>
      <c r="G48" s="74">
        <f t="shared" si="4"/>
        <v>0</v>
      </c>
      <c r="H48" s="74">
        <f t="shared" si="5"/>
        <v>0</v>
      </c>
      <c r="I48" s="74">
        <f t="shared" si="6"/>
        <v>0</v>
      </c>
      <c r="J48" s="74">
        <f t="shared" si="7"/>
        <v>0</v>
      </c>
    </row>
    <row r="49" spans="1:10" ht="15" customHeight="1">
      <c r="A49" s="80">
        <v>13904</v>
      </c>
      <c r="B49" s="88" t="s">
        <v>602</v>
      </c>
      <c r="C49" s="89" t="s">
        <v>616</v>
      </c>
      <c r="D49" s="82" t="s">
        <v>552</v>
      </c>
      <c r="E49" s="83" t="s">
        <v>617</v>
      </c>
      <c r="F49" s="84" t="s">
        <v>522</v>
      </c>
      <c r="G49" s="74">
        <f t="shared" si="4"/>
        <v>0</v>
      </c>
      <c r="H49" s="74">
        <f t="shared" si="5"/>
        <v>0</v>
      </c>
      <c r="I49" s="74">
        <f t="shared" si="6"/>
        <v>0</v>
      </c>
      <c r="J49" s="74">
        <f t="shared" si="7"/>
        <v>0</v>
      </c>
    </row>
    <row r="50" spans="1:10" ht="15" customHeight="1">
      <c r="A50" s="80">
        <v>13904</v>
      </c>
      <c r="B50" s="88" t="s">
        <v>602</v>
      </c>
      <c r="C50" s="89" t="s">
        <v>618</v>
      </c>
      <c r="D50" s="82" t="s">
        <v>552</v>
      </c>
      <c r="E50" s="83" t="s">
        <v>619</v>
      </c>
      <c r="F50" s="84" t="s">
        <v>522</v>
      </c>
      <c r="G50" s="74">
        <f t="shared" si="4"/>
        <v>0</v>
      </c>
      <c r="H50" s="74">
        <f t="shared" si="5"/>
        <v>1</v>
      </c>
      <c r="I50" s="74">
        <f t="shared" si="6"/>
        <v>0</v>
      </c>
      <c r="J50" s="74">
        <f t="shared" si="7"/>
        <v>1</v>
      </c>
    </row>
    <row r="51" spans="1:10" ht="15" customHeight="1">
      <c r="A51" s="80">
        <v>13904</v>
      </c>
      <c r="B51" s="88" t="s">
        <v>602</v>
      </c>
      <c r="C51" s="89" t="s">
        <v>620</v>
      </c>
      <c r="D51" s="82" t="s">
        <v>604</v>
      </c>
      <c r="E51" s="83" t="s">
        <v>609</v>
      </c>
      <c r="F51" s="84" t="s">
        <v>522</v>
      </c>
      <c r="G51" s="74">
        <f t="shared" si="4"/>
        <v>0</v>
      </c>
      <c r="H51" s="74">
        <f t="shared" si="5"/>
        <v>0</v>
      </c>
      <c r="I51" s="74">
        <f t="shared" si="6"/>
        <v>0</v>
      </c>
      <c r="J51" s="74">
        <f t="shared" si="7"/>
        <v>0</v>
      </c>
    </row>
    <row r="52" spans="1:10" ht="15" customHeight="1">
      <c r="A52" s="80">
        <v>13904</v>
      </c>
      <c r="B52" s="88" t="s">
        <v>602</v>
      </c>
      <c r="C52" s="89" t="s">
        <v>621</v>
      </c>
      <c r="D52" s="82" t="s">
        <v>526</v>
      </c>
      <c r="E52" s="83" t="s">
        <v>552</v>
      </c>
      <c r="F52" s="84" t="s">
        <v>522</v>
      </c>
      <c r="G52" s="74">
        <f t="shared" si="4"/>
        <v>0</v>
      </c>
      <c r="H52" s="74">
        <f t="shared" si="5"/>
        <v>0</v>
      </c>
      <c r="I52" s="74">
        <f t="shared" si="6"/>
        <v>0</v>
      </c>
      <c r="J52" s="74">
        <f t="shared" si="7"/>
        <v>0</v>
      </c>
    </row>
    <row r="53" spans="1:10" ht="15" customHeight="1">
      <c r="A53" s="80">
        <v>16027</v>
      </c>
      <c r="B53" s="74" t="s">
        <v>622</v>
      </c>
      <c r="C53" s="90" t="s">
        <v>623</v>
      </c>
      <c r="D53" s="82" t="s">
        <v>624</v>
      </c>
      <c r="E53" s="83" t="s">
        <v>527</v>
      </c>
      <c r="F53" s="84" t="s">
        <v>522</v>
      </c>
      <c r="G53" s="74">
        <f t="shared" si="4"/>
        <v>0</v>
      </c>
      <c r="H53" s="74">
        <f t="shared" si="5"/>
        <v>1</v>
      </c>
      <c r="I53" s="74">
        <f t="shared" si="6"/>
        <v>1</v>
      </c>
      <c r="J53" s="74">
        <f t="shared" si="7"/>
        <v>1</v>
      </c>
    </row>
    <row r="54" spans="1:10" ht="15" customHeight="1">
      <c r="A54" s="80">
        <v>16027</v>
      </c>
      <c r="B54" s="74" t="s">
        <v>622</v>
      </c>
      <c r="C54" s="90" t="s">
        <v>625</v>
      </c>
      <c r="D54" s="82" t="s">
        <v>626</v>
      </c>
      <c r="E54" s="83" t="s">
        <v>627</v>
      </c>
      <c r="F54" s="84" t="s">
        <v>522</v>
      </c>
      <c r="G54" s="74">
        <f t="shared" si="4"/>
        <v>0</v>
      </c>
      <c r="H54" s="74">
        <f t="shared" si="5"/>
        <v>1</v>
      </c>
      <c r="I54" s="74">
        <f t="shared" si="6"/>
        <v>1</v>
      </c>
      <c r="J54" s="74">
        <f t="shared" si="7"/>
        <v>1</v>
      </c>
    </row>
    <row r="55" spans="1:10" ht="15" customHeight="1">
      <c r="A55" s="80">
        <v>16027</v>
      </c>
      <c r="B55" s="74" t="s">
        <v>622</v>
      </c>
      <c r="C55" s="90" t="s">
        <v>628</v>
      </c>
      <c r="D55" s="82" t="s">
        <v>526</v>
      </c>
      <c r="E55" s="83" t="s">
        <v>552</v>
      </c>
      <c r="F55" s="84" t="s">
        <v>522</v>
      </c>
      <c r="G55" s="74">
        <f t="shared" si="4"/>
        <v>0</v>
      </c>
      <c r="H55" s="74">
        <f t="shared" si="5"/>
        <v>0</v>
      </c>
      <c r="I55" s="74">
        <f t="shared" si="6"/>
        <v>1</v>
      </c>
      <c r="J55" s="74">
        <f t="shared" si="7"/>
        <v>1</v>
      </c>
    </row>
    <row r="56" spans="1:10" ht="15" customHeight="1">
      <c r="A56" s="80">
        <v>16027</v>
      </c>
      <c r="B56" s="74" t="s">
        <v>622</v>
      </c>
      <c r="C56" s="90" t="s">
        <v>629</v>
      </c>
      <c r="D56" s="82" t="s">
        <v>630</v>
      </c>
      <c r="E56" s="83" t="s">
        <v>631</v>
      </c>
      <c r="F56" s="84" t="s">
        <v>522</v>
      </c>
      <c r="G56" s="74">
        <f t="shared" si="4"/>
        <v>0</v>
      </c>
      <c r="H56" s="74">
        <f t="shared" si="5"/>
        <v>0</v>
      </c>
      <c r="I56" s="74">
        <f t="shared" si="6"/>
        <v>1</v>
      </c>
      <c r="J56" s="74">
        <f t="shared" si="7"/>
        <v>1</v>
      </c>
    </row>
    <row r="57" spans="1:10" ht="15" customHeight="1">
      <c r="A57" s="80">
        <v>16027</v>
      </c>
      <c r="B57" s="74" t="s">
        <v>622</v>
      </c>
      <c r="C57" s="90" t="s">
        <v>632</v>
      </c>
      <c r="D57" s="82" t="s">
        <v>633</v>
      </c>
      <c r="E57" s="83" t="s">
        <v>582</v>
      </c>
      <c r="F57" s="84" t="s">
        <v>522</v>
      </c>
      <c r="G57" s="74">
        <f t="shared" si="4"/>
        <v>0</v>
      </c>
      <c r="H57" s="74">
        <f t="shared" si="5"/>
        <v>0</v>
      </c>
      <c r="I57" s="74">
        <f t="shared" si="6"/>
        <v>1</v>
      </c>
      <c r="J57" s="74">
        <f t="shared" si="7"/>
        <v>1</v>
      </c>
    </row>
    <row r="58" spans="1:10" ht="15" customHeight="1">
      <c r="A58" s="80">
        <v>16027</v>
      </c>
      <c r="B58" s="74" t="s">
        <v>622</v>
      </c>
      <c r="C58" s="90" t="s">
        <v>634</v>
      </c>
      <c r="D58" s="82" t="s">
        <v>541</v>
      </c>
      <c r="E58" s="83" t="s">
        <v>635</v>
      </c>
      <c r="F58" s="84" t="s">
        <v>522</v>
      </c>
      <c r="G58" s="74">
        <f t="shared" si="4"/>
        <v>0</v>
      </c>
      <c r="H58" s="74">
        <f t="shared" si="5"/>
        <v>0</v>
      </c>
      <c r="I58" s="74">
        <f t="shared" si="6"/>
        <v>1</v>
      </c>
      <c r="J58" s="74">
        <f t="shared" si="7"/>
        <v>1</v>
      </c>
    </row>
    <row r="59" spans="1:10" ht="15" customHeight="1">
      <c r="A59" s="80">
        <v>16027</v>
      </c>
      <c r="B59" s="74" t="s">
        <v>622</v>
      </c>
      <c r="C59" s="90" t="s">
        <v>636</v>
      </c>
      <c r="D59" s="82" t="s">
        <v>637</v>
      </c>
      <c r="E59" s="83" t="s">
        <v>638</v>
      </c>
      <c r="F59" s="84" t="s">
        <v>522</v>
      </c>
      <c r="G59" s="74">
        <f t="shared" si="4"/>
        <v>0</v>
      </c>
      <c r="H59" s="74">
        <f t="shared" si="5"/>
        <v>0</v>
      </c>
      <c r="I59" s="74">
        <f t="shared" si="6"/>
        <v>1</v>
      </c>
      <c r="J59" s="74">
        <f t="shared" si="7"/>
        <v>1</v>
      </c>
    </row>
    <row r="60" spans="1:10" ht="15" customHeight="1">
      <c r="A60" s="80">
        <v>16027</v>
      </c>
      <c r="B60" s="74" t="s">
        <v>622</v>
      </c>
      <c r="C60" s="90" t="s">
        <v>639</v>
      </c>
      <c r="D60" s="82" t="s">
        <v>640</v>
      </c>
      <c r="E60" s="83" t="s">
        <v>582</v>
      </c>
      <c r="F60" s="84" t="s">
        <v>522</v>
      </c>
      <c r="G60" s="74">
        <f t="shared" si="4"/>
        <v>0</v>
      </c>
      <c r="H60" s="74">
        <f t="shared" si="5"/>
        <v>0</v>
      </c>
      <c r="I60" s="74">
        <f t="shared" si="6"/>
        <v>1</v>
      </c>
      <c r="J60" s="74">
        <f t="shared" si="7"/>
        <v>1</v>
      </c>
    </row>
    <row r="61" spans="1:10" ht="15" customHeight="1">
      <c r="A61" s="80">
        <v>16027</v>
      </c>
      <c r="B61" s="74" t="s">
        <v>622</v>
      </c>
      <c r="C61" s="90" t="s">
        <v>641</v>
      </c>
      <c r="D61" s="82" t="s">
        <v>642</v>
      </c>
      <c r="E61" s="83" t="s">
        <v>643</v>
      </c>
      <c r="F61" s="84" t="s">
        <v>522</v>
      </c>
      <c r="G61" s="74">
        <f t="shared" si="4"/>
        <v>1</v>
      </c>
      <c r="H61" s="74">
        <f t="shared" si="5"/>
        <v>1</v>
      </c>
      <c r="I61" s="74">
        <f t="shared" si="6"/>
        <v>1</v>
      </c>
      <c r="J61" s="74">
        <f t="shared" si="7"/>
        <v>1</v>
      </c>
    </row>
    <row r="62" spans="1:10" ht="15" customHeight="1">
      <c r="A62" s="80">
        <v>16027</v>
      </c>
      <c r="B62" s="74" t="s">
        <v>622</v>
      </c>
      <c r="C62" s="90" t="s">
        <v>644</v>
      </c>
      <c r="D62" s="82" t="s">
        <v>637</v>
      </c>
      <c r="E62" s="83" t="s">
        <v>638</v>
      </c>
      <c r="F62" s="84" t="s">
        <v>522</v>
      </c>
      <c r="G62" s="74">
        <f t="shared" si="4"/>
        <v>0</v>
      </c>
      <c r="H62" s="74">
        <f t="shared" si="5"/>
        <v>0</v>
      </c>
      <c r="I62" s="74">
        <f t="shared" si="6"/>
        <v>1</v>
      </c>
      <c r="J62" s="74">
        <f t="shared" si="7"/>
        <v>1</v>
      </c>
    </row>
    <row r="63" spans="1:10" ht="15" customHeight="1">
      <c r="A63" s="80">
        <v>16288</v>
      </c>
      <c r="B63" s="74" t="s">
        <v>645</v>
      </c>
      <c r="C63" s="91" t="s">
        <v>646</v>
      </c>
      <c r="D63" s="82" t="s">
        <v>647</v>
      </c>
      <c r="E63" s="83" t="s">
        <v>648</v>
      </c>
      <c r="F63" s="84" t="s">
        <v>522</v>
      </c>
      <c r="G63" s="74">
        <f t="shared" si="4"/>
        <v>0</v>
      </c>
      <c r="H63" s="74">
        <f t="shared" si="5"/>
        <v>1</v>
      </c>
      <c r="I63" s="74">
        <f t="shared" si="6"/>
        <v>0</v>
      </c>
      <c r="J63" s="74">
        <f t="shared" si="7"/>
        <v>1</v>
      </c>
    </row>
    <row r="64" spans="1:10" ht="15" customHeight="1">
      <c r="A64" s="80">
        <v>16288</v>
      </c>
      <c r="B64" s="74" t="s">
        <v>645</v>
      </c>
      <c r="C64" s="91" t="s">
        <v>649</v>
      </c>
      <c r="D64" s="82" t="s">
        <v>650</v>
      </c>
      <c r="E64" s="83" t="s">
        <v>651</v>
      </c>
      <c r="F64" s="84" t="s">
        <v>522</v>
      </c>
      <c r="G64" s="74">
        <f t="shared" si="4"/>
        <v>0</v>
      </c>
      <c r="H64" s="74">
        <f t="shared" si="5"/>
        <v>0</v>
      </c>
      <c r="I64" s="74">
        <f t="shared" si="6"/>
        <v>0</v>
      </c>
      <c r="J64" s="74">
        <f t="shared" si="7"/>
        <v>0</v>
      </c>
    </row>
    <row r="65" spans="1:10" ht="15" customHeight="1">
      <c r="A65" s="80">
        <v>16288</v>
      </c>
      <c r="B65" s="74" t="s">
        <v>645</v>
      </c>
      <c r="C65" s="91" t="s">
        <v>652</v>
      </c>
      <c r="D65" s="82" t="s">
        <v>653</v>
      </c>
      <c r="E65" s="83" t="s">
        <v>654</v>
      </c>
      <c r="F65" s="84" t="s">
        <v>522</v>
      </c>
      <c r="G65" s="74">
        <f t="shared" si="4"/>
        <v>0</v>
      </c>
      <c r="H65" s="74">
        <f t="shared" si="5"/>
        <v>0</v>
      </c>
      <c r="I65" s="74">
        <f t="shared" si="6"/>
        <v>0</v>
      </c>
      <c r="J65" s="74">
        <f t="shared" si="7"/>
        <v>0</v>
      </c>
    </row>
    <row r="66" spans="1:10" ht="15" customHeight="1">
      <c r="A66" s="80">
        <v>16288</v>
      </c>
      <c r="B66" s="74" t="s">
        <v>645</v>
      </c>
      <c r="C66" s="91" t="s">
        <v>655</v>
      </c>
      <c r="D66" s="74"/>
      <c r="E66" s="83" t="s">
        <v>527</v>
      </c>
      <c r="F66" s="84" t="s">
        <v>522</v>
      </c>
      <c r="G66" s="74">
        <f t="shared" si="4"/>
        <v>0</v>
      </c>
      <c r="H66" s="74">
        <f t="shared" si="5"/>
        <v>0</v>
      </c>
      <c r="I66" s="74">
        <f t="shared" si="6"/>
        <v>0</v>
      </c>
      <c r="J66" s="74">
        <f t="shared" si="7"/>
        <v>0</v>
      </c>
    </row>
    <row r="67" spans="1:10" ht="15" customHeight="1">
      <c r="A67" s="80">
        <v>16288</v>
      </c>
      <c r="B67" s="74" t="s">
        <v>645</v>
      </c>
      <c r="C67" s="91" t="s">
        <v>656</v>
      </c>
      <c r="D67" s="82" t="s">
        <v>647</v>
      </c>
      <c r="E67" s="83" t="s">
        <v>657</v>
      </c>
      <c r="F67" s="84" t="s">
        <v>522</v>
      </c>
      <c r="G67" s="74">
        <f aca="true" t="shared" si="8" ref="G67:G98">IF(ISERROR(SEARCH($B67,D67)),0,1)</f>
        <v>0</v>
      </c>
      <c r="H67" s="74">
        <f aca="true" t="shared" si="9" ref="H67:H98">IF(ISERROR(SEARCH($B67,E67)),0,1)</f>
        <v>1</v>
      </c>
      <c r="I67" s="74">
        <f aca="true" t="shared" si="10" ref="I67:I98">IF(ISERROR(SEARCH($B67,F67)),0,1)</f>
        <v>0</v>
      </c>
      <c r="J67" s="74">
        <f aca="true" t="shared" si="11" ref="J67:J98">INT(OR(G67,H67,I67))</f>
        <v>1</v>
      </c>
    </row>
    <row r="68" spans="1:10" ht="15" customHeight="1">
      <c r="A68" s="80">
        <v>16288</v>
      </c>
      <c r="B68" s="74" t="s">
        <v>645</v>
      </c>
      <c r="C68" s="91" t="s">
        <v>658</v>
      </c>
      <c r="D68" s="82" t="s">
        <v>659</v>
      </c>
      <c r="E68" s="83" t="s">
        <v>657</v>
      </c>
      <c r="F68" s="84" t="s">
        <v>522</v>
      </c>
      <c r="G68" s="74">
        <f t="shared" si="8"/>
        <v>0</v>
      </c>
      <c r="H68" s="74">
        <f t="shared" si="9"/>
        <v>1</v>
      </c>
      <c r="I68" s="74">
        <f t="shared" si="10"/>
        <v>0</v>
      </c>
      <c r="J68" s="74">
        <f t="shared" si="11"/>
        <v>1</v>
      </c>
    </row>
    <row r="69" spans="1:10" ht="15" customHeight="1">
      <c r="A69" s="80">
        <v>16288</v>
      </c>
      <c r="B69" s="74" t="s">
        <v>645</v>
      </c>
      <c r="C69" s="91" t="s">
        <v>660</v>
      </c>
      <c r="D69" s="82" t="s">
        <v>661</v>
      </c>
      <c r="E69" s="83" t="s">
        <v>662</v>
      </c>
      <c r="F69" s="84" t="s">
        <v>522</v>
      </c>
      <c r="G69" s="74">
        <f t="shared" si="8"/>
        <v>0</v>
      </c>
      <c r="H69" s="74">
        <f t="shared" si="9"/>
        <v>1</v>
      </c>
      <c r="I69" s="74">
        <f t="shared" si="10"/>
        <v>0</v>
      </c>
      <c r="J69" s="74">
        <f t="shared" si="11"/>
        <v>1</v>
      </c>
    </row>
    <row r="70" spans="1:10" ht="15" customHeight="1">
      <c r="A70" s="80">
        <v>16288</v>
      </c>
      <c r="B70" s="74" t="s">
        <v>645</v>
      </c>
      <c r="C70" s="91" t="s">
        <v>639</v>
      </c>
      <c r="D70" s="82" t="s">
        <v>640</v>
      </c>
      <c r="E70" s="83" t="s">
        <v>582</v>
      </c>
      <c r="F70" s="84" t="s">
        <v>522</v>
      </c>
      <c r="G70" s="74">
        <f t="shared" si="8"/>
        <v>0</v>
      </c>
      <c r="H70" s="74">
        <f t="shared" si="9"/>
        <v>0</v>
      </c>
      <c r="I70" s="74">
        <f t="shared" si="10"/>
        <v>0</v>
      </c>
      <c r="J70" s="74">
        <f t="shared" si="11"/>
        <v>0</v>
      </c>
    </row>
    <row r="71" spans="1:10" ht="15" customHeight="1">
      <c r="A71" s="80">
        <v>16288</v>
      </c>
      <c r="B71" s="74" t="s">
        <v>645</v>
      </c>
      <c r="C71" s="91" t="s">
        <v>663</v>
      </c>
      <c r="D71" s="82" t="s">
        <v>664</v>
      </c>
      <c r="E71" s="83" t="s">
        <v>527</v>
      </c>
      <c r="F71" s="84" t="s">
        <v>522</v>
      </c>
      <c r="G71" s="74">
        <f t="shared" si="8"/>
        <v>0</v>
      </c>
      <c r="H71" s="74">
        <f t="shared" si="9"/>
        <v>0</v>
      </c>
      <c r="I71" s="74">
        <f t="shared" si="10"/>
        <v>0</v>
      </c>
      <c r="J71" s="74">
        <f t="shared" si="11"/>
        <v>0</v>
      </c>
    </row>
    <row r="72" spans="1:10" ht="15" customHeight="1">
      <c r="A72" s="80">
        <v>16288</v>
      </c>
      <c r="B72" s="74" t="s">
        <v>645</v>
      </c>
      <c r="C72" s="91" t="s">
        <v>665</v>
      </c>
      <c r="D72" s="82" t="s">
        <v>666</v>
      </c>
      <c r="E72" s="83" t="s">
        <v>541</v>
      </c>
      <c r="F72" s="84" t="s">
        <v>522</v>
      </c>
      <c r="G72" s="74">
        <f t="shared" si="8"/>
        <v>0</v>
      </c>
      <c r="H72" s="74">
        <f t="shared" si="9"/>
        <v>0</v>
      </c>
      <c r="I72" s="74">
        <f t="shared" si="10"/>
        <v>0</v>
      </c>
      <c r="J72" s="74">
        <f t="shared" si="11"/>
        <v>0</v>
      </c>
    </row>
    <row r="73" spans="1:10" ht="15" customHeight="1">
      <c r="A73" s="80">
        <v>17649</v>
      </c>
      <c r="B73" s="74" t="s">
        <v>622</v>
      </c>
      <c r="C73" s="92" t="s">
        <v>667</v>
      </c>
      <c r="D73" s="82" t="s">
        <v>668</v>
      </c>
      <c r="E73" s="83" t="s">
        <v>669</v>
      </c>
      <c r="F73" s="84" t="s">
        <v>522</v>
      </c>
      <c r="G73" s="74">
        <f t="shared" si="8"/>
        <v>1</v>
      </c>
      <c r="H73" s="74">
        <f t="shared" si="9"/>
        <v>1</v>
      </c>
      <c r="I73" s="74">
        <f t="shared" si="10"/>
        <v>1</v>
      </c>
      <c r="J73" s="74">
        <f t="shared" si="11"/>
        <v>1</v>
      </c>
    </row>
    <row r="74" spans="1:10" ht="15" customHeight="1">
      <c r="A74" s="80">
        <v>17649</v>
      </c>
      <c r="B74" s="74" t="s">
        <v>622</v>
      </c>
      <c r="C74" s="92" t="s">
        <v>670</v>
      </c>
      <c r="D74" s="82" t="s">
        <v>671</v>
      </c>
      <c r="E74" s="83" t="s">
        <v>524</v>
      </c>
      <c r="F74" s="84" t="s">
        <v>522</v>
      </c>
      <c r="G74" s="74">
        <f t="shared" si="8"/>
        <v>0</v>
      </c>
      <c r="H74" s="74">
        <f t="shared" si="9"/>
        <v>1</v>
      </c>
      <c r="I74" s="74">
        <f t="shared" si="10"/>
        <v>1</v>
      </c>
      <c r="J74" s="74">
        <f t="shared" si="11"/>
        <v>1</v>
      </c>
    </row>
    <row r="75" spans="1:10" ht="15" customHeight="1">
      <c r="A75" s="80">
        <v>17649</v>
      </c>
      <c r="B75" s="74" t="s">
        <v>622</v>
      </c>
      <c r="C75" s="92" t="s">
        <v>672</v>
      </c>
      <c r="D75" s="82" t="s">
        <v>673</v>
      </c>
      <c r="E75" s="83" t="s">
        <v>674</v>
      </c>
      <c r="F75" s="84" t="s">
        <v>522</v>
      </c>
      <c r="G75" s="74">
        <f t="shared" si="8"/>
        <v>1</v>
      </c>
      <c r="H75" s="74">
        <f t="shared" si="9"/>
        <v>1</v>
      </c>
      <c r="I75" s="74">
        <f t="shared" si="10"/>
        <v>1</v>
      </c>
      <c r="J75" s="74">
        <f t="shared" si="11"/>
        <v>1</v>
      </c>
    </row>
    <row r="76" spans="1:10" ht="15" customHeight="1">
      <c r="A76" s="80">
        <v>17649</v>
      </c>
      <c r="B76" s="74" t="s">
        <v>622</v>
      </c>
      <c r="C76" s="92" t="s">
        <v>675</v>
      </c>
      <c r="D76" s="82" t="s">
        <v>676</v>
      </c>
      <c r="E76" s="83" t="s">
        <v>524</v>
      </c>
      <c r="F76" s="84" t="s">
        <v>522</v>
      </c>
      <c r="G76" s="74">
        <f t="shared" si="8"/>
        <v>0</v>
      </c>
      <c r="H76" s="74">
        <f t="shared" si="9"/>
        <v>1</v>
      </c>
      <c r="I76" s="74">
        <f t="shared" si="10"/>
        <v>1</v>
      </c>
      <c r="J76" s="74">
        <f t="shared" si="11"/>
        <v>1</v>
      </c>
    </row>
    <row r="77" spans="1:10" ht="15" customHeight="1">
      <c r="A77" s="80">
        <v>17649</v>
      </c>
      <c r="B77" s="74" t="s">
        <v>622</v>
      </c>
      <c r="C77" s="92" t="s">
        <v>677</v>
      </c>
      <c r="D77" s="82" t="s">
        <v>678</v>
      </c>
      <c r="E77" s="83" t="s">
        <v>524</v>
      </c>
      <c r="F77" s="84" t="s">
        <v>522</v>
      </c>
      <c r="G77" s="74">
        <f t="shared" si="8"/>
        <v>0</v>
      </c>
      <c r="H77" s="74">
        <f t="shared" si="9"/>
        <v>1</v>
      </c>
      <c r="I77" s="74">
        <f t="shared" si="10"/>
        <v>1</v>
      </c>
      <c r="J77" s="74">
        <f t="shared" si="11"/>
        <v>1</v>
      </c>
    </row>
    <row r="78" spans="1:10" ht="15" customHeight="1">
      <c r="A78" s="80">
        <v>17649</v>
      </c>
      <c r="B78" s="74" t="s">
        <v>622</v>
      </c>
      <c r="C78" s="92" t="s">
        <v>679</v>
      </c>
      <c r="D78" s="82" t="s">
        <v>680</v>
      </c>
      <c r="E78" s="83" t="s">
        <v>669</v>
      </c>
      <c r="F78" s="84" t="s">
        <v>522</v>
      </c>
      <c r="G78" s="74">
        <f t="shared" si="8"/>
        <v>0</v>
      </c>
      <c r="H78" s="74">
        <f t="shared" si="9"/>
        <v>1</v>
      </c>
      <c r="I78" s="74">
        <f t="shared" si="10"/>
        <v>1</v>
      </c>
      <c r="J78" s="74">
        <f t="shared" si="11"/>
        <v>1</v>
      </c>
    </row>
    <row r="79" spans="1:10" ht="15" customHeight="1">
      <c r="A79" s="80">
        <v>17649</v>
      </c>
      <c r="B79" s="74" t="s">
        <v>622</v>
      </c>
      <c r="C79" s="92" t="s">
        <v>681</v>
      </c>
      <c r="D79" s="82" t="s">
        <v>682</v>
      </c>
      <c r="E79" s="83" t="s">
        <v>669</v>
      </c>
      <c r="F79" s="84" t="s">
        <v>522</v>
      </c>
      <c r="G79" s="74">
        <f t="shared" si="8"/>
        <v>1</v>
      </c>
      <c r="H79" s="74">
        <f t="shared" si="9"/>
        <v>1</v>
      </c>
      <c r="I79" s="74">
        <f t="shared" si="10"/>
        <v>1</v>
      </c>
      <c r="J79" s="74">
        <f t="shared" si="11"/>
        <v>1</v>
      </c>
    </row>
    <row r="80" spans="1:10" ht="15" customHeight="1">
      <c r="A80" s="80">
        <v>17649</v>
      </c>
      <c r="B80" s="74" t="s">
        <v>622</v>
      </c>
      <c r="C80" s="92" t="s">
        <v>683</v>
      </c>
      <c r="D80" s="82" t="s">
        <v>669</v>
      </c>
      <c r="E80" s="83" t="s">
        <v>669</v>
      </c>
      <c r="F80" s="84" t="s">
        <v>522</v>
      </c>
      <c r="G80" s="74">
        <f t="shared" si="8"/>
        <v>1</v>
      </c>
      <c r="H80" s="74">
        <f t="shared" si="9"/>
        <v>1</v>
      </c>
      <c r="I80" s="74">
        <f t="shared" si="10"/>
        <v>1</v>
      </c>
      <c r="J80" s="74">
        <f t="shared" si="11"/>
        <v>1</v>
      </c>
    </row>
    <row r="81" spans="1:10" ht="15" customHeight="1">
      <c r="A81" s="80">
        <v>17649</v>
      </c>
      <c r="B81" s="74" t="s">
        <v>622</v>
      </c>
      <c r="C81" s="92" t="s">
        <v>684</v>
      </c>
      <c r="D81" s="82" t="s">
        <v>678</v>
      </c>
      <c r="E81" s="83" t="s">
        <v>685</v>
      </c>
      <c r="F81" s="84" t="s">
        <v>522</v>
      </c>
      <c r="G81" s="74">
        <f t="shared" si="8"/>
        <v>0</v>
      </c>
      <c r="H81" s="74">
        <f t="shared" si="9"/>
        <v>0</v>
      </c>
      <c r="I81" s="74">
        <f t="shared" si="10"/>
        <v>1</v>
      </c>
      <c r="J81" s="74">
        <f t="shared" si="11"/>
        <v>1</v>
      </c>
    </row>
    <row r="82" spans="1:10" ht="15" customHeight="1">
      <c r="A82" s="80">
        <v>17649</v>
      </c>
      <c r="B82" s="74" t="s">
        <v>622</v>
      </c>
      <c r="C82" s="92" t="s">
        <v>686</v>
      </c>
      <c r="D82" s="82" t="s">
        <v>678</v>
      </c>
      <c r="E82" s="83" t="s">
        <v>560</v>
      </c>
      <c r="F82" s="84" t="s">
        <v>522</v>
      </c>
      <c r="G82" s="74">
        <f t="shared" si="8"/>
        <v>0</v>
      </c>
      <c r="H82" s="74">
        <f t="shared" si="9"/>
        <v>1</v>
      </c>
      <c r="I82" s="74">
        <f t="shared" si="10"/>
        <v>1</v>
      </c>
      <c r="J82" s="74">
        <f t="shared" si="11"/>
        <v>1</v>
      </c>
    </row>
    <row r="83" spans="1:10" ht="15" customHeight="1">
      <c r="A83" s="80">
        <v>19723</v>
      </c>
      <c r="B83" s="74" t="s">
        <v>622</v>
      </c>
      <c r="C83" s="93" t="s">
        <v>687</v>
      </c>
      <c r="D83" s="82" t="s">
        <v>688</v>
      </c>
      <c r="E83" s="83" t="s">
        <v>566</v>
      </c>
      <c r="F83" s="84" t="s">
        <v>522</v>
      </c>
      <c r="G83" s="74">
        <f t="shared" si="8"/>
        <v>0</v>
      </c>
      <c r="H83" s="74">
        <f t="shared" si="9"/>
        <v>0</v>
      </c>
      <c r="I83" s="74">
        <f t="shared" si="10"/>
        <v>1</v>
      </c>
      <c r="J83" s="74">
        <f t="shared" si="11"/>
        <v>1</v>
      </c>
    </row>
    <row r="84" spans="1:10" ht="15" customHeight="1">
      <c r="A84" s="80">
        <v>19723</v>
      </c>
      <c r="B84" s="74" t="s">
        <v>544</v>
      </c>
      <c r="C84" s="93" t="s">
        <v>689</v>
      </c>
      <c r="D84" s="82" t="s">
        <v>690</v>
      </c>
      <c r="E84" s="83" t="s">
        <v>566</v>
      </c>
      <c r="F84" s="84" t="s">
        <v>522</v>
      </c>
      <c r="G84" s="74">
        <f t="shared" si="8"/>
        <v>0</v>
      </c>
      <c r="H84" s="74">
        <f t="shared" si="9"/>
        <v>0</v>
      </c>
      <c r="I84" s="74">
        <f t="shared" si="10"/>
        <v>1</v>
      </c>
      <c r="J84" s="74">
        <f t="shared" si="11"/>
        <v>1</v>
      </c>
    </row>
    <row r="85" spans="1:10" ht="15" customHeight="1">
      <c r="A85" s="80">
        <v>19723</v>
      </c>
      <c r="B85" s="74" t="s">
        <v>544</v>
      </c>
      <c r="C85" s="93" t="s">
        <v>691</v>
      </c>
      <c r="D85" s="82" t="s">
        <v>692</v>
      </c>
      <c r="E85" s="83" t="s">
        <v>693</v>
      </c>
      <c r="F85" s="84" t="s">
        <v>522</v>
      </c>
      <c r="G85" s="74">
        <f t="shared" si="8"/>
        <v>0</v>
      </c>
      <c r="H85" s="74">
        <f t="shared" si="9"/>
        <v>0</v>
      </c>
      <c r="I85" s="74">
        <f t="shared" si="10"/>
        <v>1</v>
      </c>
      <c r="J85" s="74">
        <f t="shared" si="11"/>
        <v>1</v>
      </c>
    </row>
    <row r="86" spans="1:10" ht="15" customHeight="1">
      <c r="A86" s="80">
        <v>19723</v>
      </c>
      <c r="B86" s="74" t="s">
        <v>544</v>
      </c>
      <c r="C86" s="93" t="s">
        <v>694</v>
      </c>
      <c r="D86" s="82" t="s">
        <v>692</v>
      </c>
      <c r="E86" s="83" t="s">
        <v>693</v>
      </c>
      <c r="F86" s="84" t="s">
        <v>522</v>
      </c>
      <c r="G86" s="74">
        <f t="shared" si="8"/>
        <v>0</v>
      </c>
      <c r="H86" s="74">
        <f t="shared" si="9"/>
        <v>0</v>
      </c>
      <c r="I86" s="74">
        <f t="shared" si="10"/>
        <v>1</v>
      </c>
      <c r="J86" s="74">
        <f t="shared" si="11"/>
        <v>1</v>
      </c>
    </row>
    <row r="87" spans="1:10" ht="15" customHeight="1">
      <c r="A87" s="80">
        <v>19723</v>
      </c>
      <c r="B87" s="74" t="s">
        <v>544</v>
      </c>
      <c r="C87" s="93" t="s">
        <v>695</v>
      </c>
      <c r="D87" s="82" t="s">
        <v>696</v>
      </c>
      <c r="E87" s="83" t="s">
        <v>566</v>
      </c>
      <c r="F87" s="84" t="s">
        <v>522</v>
      </c>
      <c r="G87" s="74">
        <f t="shared" si="8"/>
        <v>0</v>
      </c>
      <c r="H87" s="74">
        <f t="shared" si="9"/>
        <v>0</v>
      </c>
      <c r="I87" s="74">
        <f t="shared" si="10"/>
        <v>1</v>
      </c>
      <c r="J87" s="74">
        <f t="shared" si="11"/>
        <v>1</v>
      </c>
    </row>
    <row r="88" spans="1:10" ht="15" customHeight="1">
      <c r="A88" s="80">
        <v>19723</v>
      </c>
      <c r="B88" s="74" t="s">
        <v>544</v>
      </c>
      <c r="C88" s="93" t="s">
        <v>697</v>
      </c>
      <c r="D88" s="82" t="s">
        <v>692</v>
      </c>
      <c r="E88" s="83" t="s">
        <v>693</v>
      </c>
      <c r="F88" s="84" t="s">
        <v>522</v>
      </c>
      <c r="G88" s="74">
        <f t="shared" si="8"/>
        <v>0</v>
      </c>
      <c r="H88" s="74">
        <f t="shared" si="9"/>
        <v>0</v>
      </c>
      <c r="I88" s="74">
        <f t="shared" si="10"/>
        <v>1</v>
      </c>
      <c r="J88" s="74">
        <f t="shared" si="11"/>
        <v>1</v>
      </c>
    </row>
    <row r="89" spans="1:10" ht="15" customHeight="1">
      <c r="A89" s="80">
        <v>19723</v>
      </c>
      <c r="B89" s="74" t="s">
        <v>544</v>
      </c>
      <c r="C89" s="93" t="s">
        <v>698</v>
      </c>
      <c r="D89" s="82" t="s">
        <v>692</v>
      </c>
      <c r="E89" s="83" t="s">
        <v>693</v>
      </c>
      <c r="F89" s="84" t="s">
        <v>522</v>
      </c>
      <c r="G89" s="74">
        <f t="shared" si="8"/>
        <v>0</v>
      </c>
      <c r="H89" s="74">
        <f t="shared" si="9"/>
        <v>0</v>
      </c>
      <c r="I89" s="74">
        <f t="shared" si="10"/>
        <v>1</v>
      </c>
      <c r="J89" s="74">
        <f t="shared" si="11"/>
        <v>1</v>
      </c>
    </row>
    <row r="90" spans="1:10" ht="15" customHeight="1">
      <c r="A90" s="80">
        <v>19723</v>
      </c>
      <c r="B90" s="74" t="s">
        <v>544</v>
      </c>
      <c r="C90" s="93" t="s">
        <v>699</v>
      </c>
      <c r="D90" s="82" t="s">
        <v>541</v>
      </c>
      <c r="E90" s="83" t="s">
        <v>627</v>
      </c>
      <c r="F90" s="84" t="s">
        <v>522</v>
      </c>
      <c r="G90" s="74">
        <f t="shared" si="8"/>
        <v>0</v>
      </c>
      <c r="H90" s="74">
        <f t="shared" si="9"/>
        <v>1</v>
      </c>
      <c r="I90" s="74">
        <f t="shared" si="10"/>
        <v>1</v>
      </c>
      <c r="J90" s="74">
        <f t="shared" si="11"/>
        <v>1</v>
      </c>
    </row>
    <row r="91" spans="1:10" ht="15" customHeight="1">
      <c r="A91" s="80">
        <v>19723</v>
      </c>
      <c r="B91" s="74" t="s">
        <v>544</v>
      </c>
      <c r="C91" s="93" t="s">
        <v>700</v>
      </c>
      <c r="D91" s="82" t="s">
        <v>671</v>
      </c>
      <c r="E91" s="83" t="s">
        <v>560</v>
      </c>
      <c r="F91" s="84" t="s">
        <v>522</v>
      </c>
      <c r="G91" s="74">
        <f t="shared" si="8"/>
        <v>0</v>
      </c>
      <c r="H91" s="74">
        <f t="shared" si="9"/>
        <v>1</v>
      </c>
      <c r="I91" s="74">
        <f t="shared" si="10"/>
        <v>1</v>
      </c>
      <c r="J91" s="74">
        <f t="shared" si="11"/>
        <v>1</v>
      </c>
    </row>
    <row r="92" spans="1:10" ht="15" customHeight="1">
      <c r="A92" s="80">
        <v>19723</v>
      </c>
      <c r="B92" s="74" t="s">
        <v>544</v>
      </c>
      <c r="C92" s="93" t="s">
        <v>701</v>
      </c>
      <c r="D92" s="82" t="s">
        <v>702</v>
      </c>
      <c r="E92" s="83" t="s">
        <v>703</v>
      </c>
      <c r="F92" s="84" t="s">
        <v>522</v>
      </c>
      <c r="G92" s="74">
        <f t="shared" si="8"/>
        <v>0</v>
      </c>
      <c r="H92" s="74">
        <f t="shared" si="9"/>
        <v>0</v>
      </c>
      <c r="I92" s="74">
        <f t="shared" si="10"/>
        <v>1</v>
      </c>
      <c r="J92" s="74">
        <f t="shared" si="11"/>
        <v>1</v>
      </c>
    </row>
    <row r="93" spans="1:10" ht="15" customHeight="1">
      <c r="A93" s="80">
        <v>20789</v>
      </c>
      <c r="B93" s="74" t="s">
        <v>544</v>
      </c>
      <c r="C93" s="94" t="s">
        <v>704</v>
      </c>
      <c r="D93" s="82" t="s">
        <v>637</v>
      </c>
      <c r="E93" s="83" t="s">
        <v>705</v>
      </c>
      <c r="F93" s="84" t="s">
        <v>522</v>
      </c>
      <c r="G93" s="74">
        <f t="shared" si="8"/>
        <v>0</v>
      </c>
      <c r="H93" s="74">
        <f t="shared" si="9"/>
        <v>0</v>
      </c>
      <c r="I93" s="74">
        <f t="shared" si="10"/>
        <v>1</v>
      </c>
      <c r="J93" s="74">
        <f t="shared" si="11"/>
        <v>1</v>
      </c>
    </row>
    <row r="94" spans="1:10" ht="15" customHeight="1">
      <c r="A94" s="80">
        <v>20789</v>
      </c>
      <c r="B94" s="74" t="s">
        <v>544</v>
      </c>
      <c r="C94" s="94" t="s">
        <v>706</v>
      </c>
      <c r="D94" s="82" t="s">
        <v>526</v>
      </c>
      <c r="E94" s="83" t="s">
        <v>560</v>
      </c>
      <c r="F94" s="84" t="s">
        <v>522</v>
      </c>
      <c r="G94" s="74">
        <f t="shared" si="8"/>
        <v>0</v>
      </c>
      <c r="H94" s="74">
        <f t="shared" si="9"/>
        <v>1</v>
      </c>
      <c r="I94" s="74">
        <f t="shared" si="10"/>
        <v>1</v>
      </c>
      <c r="J94" s="74">
        <f t="shared" si="11"/>
        <v>1</v>
      </c>
    </row>
    <row r="95" spans="1:10" ht="15" customHeight="1">
      <c r="A95" s="80">
        <v>20789</v>
      </c>
      <c r="B95" s="74" t="s">
        <v>544</v>
      </c>
      <c r="C95" s="94" t="s">
        <v>707</v>
      </c>
      <c r="D95" s="82" t="s">
        <v>637</v>
      </c>
      <c r="E95" s="83" t="s">
        <v>705</v>
      </c>
      <c r="F95" s="84" t="s">
        <v>522</v>
      </c>
      <c r="G95" s="74">
        <f t="shared" si="8"/>
        <v>0</v>
      </c>
      <c r="H95" s="74">
        <f t="shared" si="9"/>
        <v>0</v>
      </c>
      <c r="I95" s="74">
        <f t="shared" si="10"/>
        <v>1</v>
      </c>
      <c r="J95" s="74">
        <f t="shared" si="11"/>
        <v>1</v>
      </c>
    </row>
    <row r="96" spans="1:10" ht="15" customHeight="1">
      <c r="A96" s="80">
        <v>20789</v>
      </c>
      <c r="B96" s="74" t="s">
        <v>544</v>
      </c>
      <c r="C96" s="94" t="s">
        <v>708</v>
      </c>
      <c r="D96" s="82" t="s">
        <v>709</v>
      </c>
      <c r="E96" s="83" t="s">
        <v>582</v>
      </c>
      <c r="F96" s="84" t="s">
        <v>522</v>
      </c>
      <c r="G96" s="74">
        <f t="shared" si="8"/>
        <v>0</v>
      </c>
      <c r="H96" s="74">
        <f t="shared" si="9"/>
        <v>0</v>
      </c>
      <c r="I96" s="74">
        <f t="shared" si="10"/>
        <v>1</v>
      </c>
      <c r="J96" s="74">
        <f t="shared" si="11"/>
        <v>1</v>
      </c>
    </row>
    <row r="97" spans="1:10" ht="15" customHeight="1">
      <c r="A97" s="80">
        <v>20789</v>
      </c>
      <c r="B97" s="74" t="s">
        <v>544</v>
      </c>
      <c r="C97" s="94" t="s">
        <v>710</v>
      </c>
      <c r="D97" s="82" t="s">
        <v>552</v>
      </c>
      <c r="E97" s="83" t="s">
        <v>711</v>
      </c>
      <c r="F97" s="84" t="s">
        <v>522</v>
      </c>
      <c r="G97" s="74">
        <f t="shared" si="8"/>
        <v>0</v>
      </c>
      <c r="H97" s="74">
        <f t="shared" si="9"/>
        <v>0</v>
      </c>
      <c r="I97" s="74">
        <f t="shared" si="10"/>
        <v>1</v>
      </c>
      <c r="J97" s="74">
        <f t="shared" si="11"/>
        <v>1</v>
      </c>
    </row>
    <row r="98" spans="1:10" ht="15" customHeight="1">
      <c r="A98" s="80">
        <v>20789</v>
      </c>
      <c r="B98" s="74" t="s">
        <v>544</v>
      </c>
      <c r="C98" s="94" t="s">
        <v>712</v>
      </c>
      <c r="D98" s="82" t="s">
        <v>638</v>
      </c>
      <c r="E98" s="83" t="s">
        <v>582</v>
      </c>
      <c r="F98" s="84" t="s">
        <v>522</v>
      </c>
      <c r="G98" s="74">
        <f t="shared" si="8"/>
        <v>0</v>
      </c>
      <c r="H98" s="74">
        <f t="shared" si="9"/>
        <v>0</v>
      </c>
      <c r="I98" s="74">
        <f t="shared" si="10"/>
        <v>1</v>
      </c>
      <c r="J98" s="74">
        <f t="shared" si="11"/>
        <v>1</v>
      </c>
    </row>
    <row r="99" spans="1:10" ht="15" customHeight="1">
      <c r="A99" s="80">
        <v>20789</v>
      </c>
      <c r="B99" s="74" t="s">
        <v>544</v>
      </c>
      <c r="C99" s="94" t="s">
        <v>713</v>
      </c>
      <c r="D99" s="82" t="s">
        <v>611</v>
      </c>
      <c r="E99" s="83" t="s">
        <v>560</v>
      </c>
      <c r="F99" s="84" t="s">
        <v>522</v>
      </c>
      <c r="G99" s="74">
        <f aca="true" t="shared" si="12" ref="G99:G130">IF(ISERROR(SEARCH($B99,D99)),0,1)</f>
        <v>0</v>
      </c>
      <c r="H99" s="74">
        <f aca="true" t="shared" si="13" ref="H99:H130">IF(ISERROR(SEARCH($B99,E99)),0,1)</f>
        <v>1</v>
      </c>
      <c r="I99" s="74">
        <f aca="true" t="shared" si="14" ref="I99:I130">IF(ISERROR(SEARCH($B99,F99)),0,1)</f>
        <v>1</v>
      </c>
      <c r="J99" s="74">
        <f aca="true" t="shared" si="15" ref="J99:J130">INT(OR(G99,H99,I99))</f>
        <v>1</v>
      </c>
    </row>
    <row r="100" spans="1:10" ht="15" customHeight="1">
      <c r="A100" s="80">
        <v>20789</v>
      </c>
      <c r="B100" s="74" t="s">
        <v>544</v>
      </c>
      <c r="C100" s="94" t="s">
        <v>714</v>
      </c>
      <c r="D100" s="82" t="s">
        <v>562</v>
      </c>
      <c r="E100" s="83" t="s">
        <v>615</v>
      </c>
      <c r="F100" s="84" t="s">
        <v>522</v>
      </c>
      <c r="G100" s="74">
        <f t="shared" si="12"/>
        <v>1</v>
      </c>
      <c r="H100" s="74">
        <f t="shared" si="13"/>
        <v>1</v>
      </c>
      <c r="I100" s="74">
        <f t="shared" si="14"/>
        <v>1</v>
      </c>
      <c r="J100" s="74">
        <f t="shared" si="15"/>
        <v>1</v>
      </c>
    </row>
    <row r="101" spans="1:10" ht="15" customHeight="1">
      <c r="A101" s="80">
        <v>20789</v>
      </c>
      <c r="B101" s="74" t="s">
        <v>544</v>
      </c>
      <c r="C101" s="94" t="s">
        <v>715</v>
      </c>
      <c r="D101" s="82" t="s">
        <v>526</v>
      </c>
      <c r="E101" s="83" t="s">
        <v>526</v>
      </c>
      <c r="F101" s="84" t="s">
        <v>522</v>
      </c>
      <c r="G101" s="74">
        <f t="shared" si="12"/>
        <v>0</v>
      </c>
      <c r="H101" s="74">
        <f t="shared" si="13"/>
        <v>0</v>
      </c>
      <c r="I101" s="74">
        <f t="shared" si="14"/>
        <v>1</v>
      </c>
      <c r="J101" s="74">
        <f t="shared" si="15"/>
        <v>1</v>
      </c>
    </row>
    <row r="102" spans="1:10" ht="15" customHeight="1">
      <c r="A102" s="80">
        <v>20789</v>
      </c>
      <c r="B102" s="74" t="s">
        <v>544</v>
      </c>
      <c r="C102" s="94" t="s">
        <v>716</v>
      </c>
      <c r="D102" s="82" t="s">
        <v>526</v>
      </c>
      <c r="E102" s="83" t="s">
        <v>560</v>
      </c>
      <c r="F102" s="84" t="s">
        <v>522</v>
      </c>
      <c r="G102" s="74">
        <f t="shared" si="12"/>
        <v>0</v>
      </c>
      <c r="H102" s="74">
        <f t="shared" si="13"/>
        <v>1</v>
      </c>
      <c r="I102" s="74">
        <f t="shared" si="14"/>
        <v>1</v>
      </c>
      <c r="J102" s="74">
        <f t="shared" si="15"/>
        <v>1</v>
      </c>
    </row>
    <row r="103" spans="1:10" ht="15" customHeight="1">
      <c r="A103" s="80">
        <v>21097</v>
      </c>
      <c r="B103" s="74" t="s">
        <v>717</v>
      </c>
      <c r="C103" s="95" t="s">
        <v>718</v>
      </c>
      <c r="D103" s="82" t="s">
        <v>719</v>
      </c>
      <c r="E103" s="83" t="s">
        <v>720</v>
      </c>
      <c r="F103" s="84" t="s">
        <v>522</v>
      </c>
      <c r="G103" s="74">
        <f t="shared" si="12"/>
        <v>1</v>
      </c>
      <c r="H103" s="74">
        <f t="shared" si="13"/>
        <v>1</v>
      </c>
      <c r="I103" s="74">
        <f t="shared" si="14"/>
        <v>0</v>
      </c>
      <c r="J103" s="74">
        <f t="shared" si="15"/>
        <v>1</v>
      </c>
    </row>
    <row r="104" spans="1:10" ht="15" customHeight="1">
      <c r="A104" s="80">
        <v>21097</v>
      </c>
      <c r="B104" s="74" t="s">
        <v>717</v>
      </c>
      <c r="C104" s="95" t="s">
        <v>523</v>
      </c>
      <c r="D104" s="82" t="s">
        <v>541</v>
      </c>
      <c r="E104" s="83" t="s">
        <v>721</v>
      </c>
      <c r="F104" s="84" t="s">
        <v>522</v>
      </c>
      <c r="G104" s="74">
        <f t="shared" si="12"/>
        <v>1</v>
      </c>
      <c r="H104" s="74">
        <f t="shared" si="13"/>
        <v>1</v>
      </c>
      <c r="I104" s="74">
        <f t="shared" si="14"/>
        <v>0</v>
      </c>
      <c r="J104" s="74">
        <f t="shared" si="15"/>
        <v>1</v>
      </c>
    </row>
    <row r="105" spans="1:10" ht="15" customHeight="1">
      <c r="A105" s="80">
        <v>21097</v>
      </c>
      <c r="B105" s="74" t="s">
        <v>717</v>
      </c>
      <c r="C105" s="95" t="s">
        <v>722</v>
      </c>
      <c r="D105" s="82" t="s">
        <v>541</v>
      </c>
      <c r="E105" s="83" t="s">
        <v>635</v>
      </c>
      <c r="F105" s="84" t="s">
        <v>522</v>
      </c>
      <c r="G105" s="74">
        <f t="shared" si="12"/>
        <v>1</v>
      </c>
      <c r="H105" s="74">
        <f t="shared" si="13"/>
        <v>0</v>
      </c>
      <c r="I105" s="74">
        <f t="shared" si="14"/>
        <v>0</v>
      </c>
      <c r="J105" s="74">
        <f t="shared" si="15"/>
        <v>1</v>
      </c>
    </row>
    <row r="106" spans="1:10" ht="15" customHeight="1">
      <c r="A106" s="80">
        <v>21097</v>
      </c>
      <c r="B106" s="74" t="s">
        <v>717</v>
      </c>
      <c r="C106" s="95" t="s">
        <v>519</v>
      </c>
      <c r="D106" s="82" t="s">
        <v>541</v>
      </c>
      <c r="E106" s="83" t="s">
        <v>723</v>
      </c>
      <c r="F106" s="84" t="s">
        <v>522</v>
      </c>
      <c r="G106" s="74">
        <f t="shared" si="12"/>
        <v>1</v>
      </c>
      <c r="H106" s="74">
        <f t="shared" si="13"/>
        <v>1</v>
      </c>
      <c r="I106" s="74">
        <f t="shared" si="14"/>
        <v>0</v>
      </c>
      <c r="J106" s="74">
        <f t="shared" si="15"/>
        <v>1</v>
      </c>
    </row>
    <row r="107" spans="1:10" ht="15" customHeight="1">
      <c r="A107" s="80">
        <v>21097</v>
      </c>
      <c r="B107" s="74" t="s">
        <v>717</v>
      </c>
      <c r="C107" s="95" t="s">
        <v>724</v>
      </c>
      <c r="D107" s="82" t="s">
        <v>541</v>
      </c>
      <c r="E107" s="83" t="s">
        <v>524</v>
      </c>
      <c r="F107" s="84" t="s">
        <v>522</v>
      </c>
      <c r="G107" s="74">
        <f t="shared" si="12"/>
        <v>1</v>
      </c>
      <c r="H107" s="74">
        <f t="shared" si="13"/>
        <v>0</v>
      </c>
      <c r="I107" s="74">
        <f t="shared" si="14"/>
        <v>0</v>
      </c>
      <c r="J107" s="74">
        <f t="shared" si="15"/>
        <v>1</v>
      </c>
    </row>
    <row r="108" spans="1:10" ht="15" customHeight="1">
      <c r="A108" s="80">
        <v>21097</v>
      </c>
      <c r="B108" s="74" t="s">
        <v>717</v>
      </c>
      <c r="C108" s="95" t="s">
        <v>540</v>
      </c>
      <c r="D108" s="82" t="s">
        <v>541</v>
      </c>
      <c r="E108" s="83" t="s">
        <v>590</v>
      </c>
      <c r="F108" s="84" t="s">
        <v>522</v>
      </c>
      <c r="G108" s="74">
        <f t="shared" si="12"/>
        <v>1</v>
      </c>
      <c r="H108" s="74">
        <f t="shared" si="13"/>
        <v>1</v>
      </c>
      <c r="I108" s="74">
        <f t="shared" si="14"/>
        <v>0</v>
      </c>
      <c r="J108" s="74">
        <f t="shared" si="15"/>
        <v>1</v>
      </c>
    </row>
    <row r="109" spans="1:10" ht="15" customHeight="1">
      <c r="A109" s="80">
        <v>21097</v>
      </c>
      <c r="B109" s="74" t="s">
        <v>717</v>
      </c>
      <c r="C109" s="95" t="s">
        <v>525</v>
      </c>
      <c r="D109" s="82" t="s">
        <v>526</v>
      </c>
      <c r="E109" s="83" t="s">
        <v>527</v>
      </c>
      <c r="F109" s="84" t="s">
        <v>522</v>
      </c>
      <c r="G109" s="74">
        <f t="shared" si="12"/>
        <v>0</v>
      </c>
      <c r="H109" s="74">
        <f t="shared" si="13"/>
        <v>0</v>
      </c>
      <c r="I109" s="74">
        <f t="shared" si="14"/>
        <v>0</v>
      </c>
      <c r="J109" s="74">
        <f t="shared" si="15"/>
        <v>0</v>
      </c>
    </row>
    <row r="110" spans="1:10" ht="15" customHeight="1">
      <c r="A110" s="80">
        <v>21097</v>
      </c>
      <c r="B110" s="74" t="s">
        <v>717</v>
      </c>
      <c r="C110" s="95" t="s">
        <v>528</v>
      </c>
      <c r="D110" s="82" t="s">
        <v>526</v>
      </c>
      <c r="E110" s="83" t="s">
        <v>526</v>
      </c>
      <c r="F110" s="84" t="s">
        <v>522</v>
      </c>
      <c r="G110" s="74">
        <f t="shared" si="12"/>
        <v>0</v>
      </c>
      <c r="H110" s="74">
        <f t="shared" si="13"/>
        <v>0</v>
      </c>
      <c r="I110" s="74">
        <f t="shared" si="14"/>
        <v>0</v>
      </c>
      <c r="J110" s="74">
        <f t="shared" si="15"/>
        <v>0</v>
      </c>
    </row>
    <row r="111" spans="1:10" ht="15" customHeight="1">
      <c r="A111" s="80">
        <v>21097</v>
      </c>
      <c r="B111" s="74" t="s">
        <v>717</v>
      </c>
      <c r="C111" s="95" t="s">
        <v>725</v>
      </c>
      <c r="D111" s="82" t="s">
        <v>726</v>
      </c>
      <c r="E111" s="83" t="s">
        <v>727</v>
      </c>
      <c r="F111" s="84" t="s">
        <v>522</v>
      </c>
      <c r="G111" s="74">
        <f t="shared" si="12"/>
        <v>0</v>
      </c>
      <c r="H111" s="74">
        <f t="shared" si="13"/>
        <v>0</v>
      </c>
      <c r="I111" s="74">
        <f t="shared" si="14"/>
        <v>0</v>
      </c>
      <c r="J111" s="74">
        <f t="shared" si="15"/>
        <v>0</v>
      </c>
    </row>
    <row r="112" spans="1:10" ht="15" customHeight="1">
      <c r="A112" s="80">
        <v>21097</v>
      </c>
      <c r="B112" s="74" t="s">
        <v>717</v>
      </c>
      <c r="C112" s="95" t="s">
        <v>728</v>
      </c>
      <c r="D112" s="82" t="s">
        <v>729</v>
      </c>
      <c r="E112" s="83" t="s">
        <v>577</v>
      </c>
      <c r="F112" s="84" t="s">
        <v>522</v>
      </c>
      <c r="G112" s="74">
        <f t="shared" si="12"/>
        <v>1</v>
      </c>
      <c r="H112" s="74">
        <f t="shared" si="13"/>
        <v>0</v>
      </c>
      <c r="I112" s="74">
        <f t="shared" si="14"/>
        <v>0</v>
      </c>
      <c r="J112" s="74">
        <f t="shared" si="15"/>
        <v>1</v>
      </c>
    </row>
    <row r="113" spans="1:10" ht="15" customHeight="1">
      <c r="A113" s="80">
        <v>22360</v>
      </c>
      <c r="B113" s="74" t="s">
        <v>730</v>
      </c>
      <c r="C113" s="96" t="s">
        <v>731</v>
      </c>
      <c r="D113" s="82" t="s">
        <v>541</v>
      </c>
      <c r="E113" s="83" t="s">
        <v>635</v>
      </c>
      <c r="F113" s="84" t="s">
        <v>522</v>
      </c>
      <c r="G113" s="74">
        <f t="shared" si="12"/>
        <v>1</v>
      </c>
      <c r="H113" s="74">
        <f t="shared" si="13"/>
        <v>0</v>
      </c>
      <c r="I113" s="74">
        <f t="shared" si="14"/>
        <v>0</v>
      </c>
      <c r="J113" s="74">
        <f t="shared" si="15"/>
        <v>1</v>
      </c>
    </row>
    <row r="114" spans="1:10" ht="15" customHeight="1">
      <c r="A114" s="80">
        <v>22360</v>
      </c>
      <c r="B114" s="74" t="s">
        <v>730</v>
      </c>
      <c r="C114" s="96" t="s">
        <v>732</v>
      </c>
      <c r="D114" s="82" t="s">
        <v>541</v>
      </c>
      <c r="E114" s="83" t="s">
        <v>541</v>
      </c>
      <c r="F114" s="84" t="s">
        <v>522</v>
      </c>
      <c r="G114" s="74">
        <f t="shared" si="12"/>
        <v>1</v>
      </c>
      <c r="H114" s="74">
        <f t="shared" si="13"/>
        <v>1</v>
      </c>
      <c r="I114" s="74">
        <f t="shared" si="14"/>
        <v>0</v>
      </c>
      <c r="J114" s="74">
        <f t="shared" si="15"/>
        <v>1</v>
      </c>
    </row>
    <row r="115" spans="1:10" ht="15" customHeight="1">
      <c r="A115" s="80">
        <v>22360</v>
      </c>
      <c r="B115" s="74" t="s">
        <v>730</v>
      </c>
      <c r="C115" s="96" t="s">
        <v>733</v>
      </c>
      <c r="D115" s="82" t="s">
        <v>734</v>
      </c>
      <c r="E115" s="83" t="s">
        <v>734</v>
      </c>
      <c r="F115" s="84" t="s">
        <v>522</v>
      </c>
      <c r="G115" s="74">
        <f t="shared" si="12"/>
        <v>1</v>
      </c>
      <c r="H115" s="74">
        <f t="shared" si="13"/>
        <v>1</v>
      </c>
      <c r="I115" s="74">
        <f t="shared" si="14"/>
        <v>0</v>
      </c>
      <c r="J115" s="74">
        <f t="shared" si="15"/>
        <v>1</v>
      </c>
    </row>
    <row r="116" spans="1:10" ht="15" customHeight="1">
      <c r="A116" s="80">
        <v>22360</v>
      </c>
      <c r="B116" s="74" t="s">
        <v>730</v>
      </c>
      <c r="C116" s="96" t="s">
        <v>735</v>
      </c>
      <c r="D116" s="82" t="s">
        <v>736</v>
      </c>
      <c r="E116" s="83" t="s">
        <v>737</v>
      </c>
      <c r="F116" s="84" t="s">
        <v>522</v>
      </c>
      <c r="G116" s="74">
        <f t="shared" si="12"/>
        <v>0</v>
      </c>
      <c r="H116" s="74">
        <f t="shared" si="13"/>
        <v>1</v>
      </c>
      <c r="I116" s="74">
        <f t="shared" si="14"/>
        <v>0</v>
      </c>
      <c r="J116" s="74">
        <f t="shared" si="15"/>
        <v>1</v>
      </c>
    </row>
    <row r="117" spans="1:10" ht="15" customHeight="1">
      <c r="A117" s="80">
        <v>22360</v>
      </c>
      <c r="B117" s="74" t="s">
        <v>730</v>
      </c>
      <c r="C117" s="96" t="s">
        <v>738</v>
      </c>
      <c r="D117" s="82" t="s">
        <v>736</v>
      </c>
      <c r="E117" s="83" t="s">
        <v>737</v>
      </c>
      <c r="F117" s="84" t="s">
        <v>522</v>
      </c>
      <c r="G117" s="74">
        <f t="shared" si="12"/>
        <v>0</v>
      </c>
      <c r="H117" s="74">
        <f t="shared" si="13"/>
        <v>1</v>
      </c>
      <c r="I117" s="74">
        <f t="shared" si="14"/>
        <v>0</v>
      </c>
      <c r="J117" s="74">
        <f t="shared" si="15"/>
        <v>1</v>
      </c>
    </row>
    <row r="118" spans="1:10" ht="15" customHeight="1">
      <c r="A118" s="80">
        <v>22360</v>
      </c>
      <c r="B118" s="74" t="s">
        <v>730</v>
      </c>
      <c r="C118" s="96" t="s">
        <v>739</v>
      </c>
      <c r="D118" s="82" t="s">
        <v>541</v>
      </c>
      <c r="E118" s="83" t="s">
        <v>740</v>
      </c>
      <c r="F118" s="84" t="s">
        <v>522</v>
      </c>
      <c r="G118" s="74">
        <f t="shared" si="12"/>
        <v>1</v>
      </c>
      <c r="H118" s="74">
        <f t="shared" si="13"/>
        <v>1</v>
      </c>
      <c r="I118" s="74">
        <f t="shared" si="14"/>
        <v>0</v>
      </c>
      <c r="J118" s="74">
        <f t="shared" si="15"/>
        <v>1</v>
      </c>
    </row>
    <row r="119" spans="1:10" ht="15" customHeight="1">
      <c r="A119" s="80">
        <v>22360</v>
      </c>
      <c r="B119" s="74" t="s">
        <v>730</v>
      </c>
      <c r="C119" s="96" t="s">
        <v>741</v>
      </c>
      <c r="D119" s="82" t="s">
        <v>742</v>
      </c>
      <c r="E119" s="83" t="s">
        <v>743</v>
      </c>
      <c r="F119" s="84" t="s">
        <v>522</v>
      </c>
      <c r="G119" s="74">
        <f t="shared" si="12"/>
        <v>0</v>
      </c>
      <c r="H119" s="74">
        <f t="shared" si="13"/>
        <v>1</v>
      </c>
      <c r="I119" s="74">
        <f t="shared" si="14"/>
        <v>0</v>
      </c>
      <c r="J119" s="74">
        <f t="shared" si="15"/>
        <v>1</v>
      </c>
    </row>
    <row r="120" spans="1:10" ht="15" customHeight="1">
      <c r="A120" s="80">
        <v>22360</v>
      </c>
      <c r="B120" s="74" t="s">
        <v>730</v>
      </c>
      <c r="C120" s="96" t="s">
        <v>744</v>
      </c>
      <c r="D120" s="82" t="s">
        <v>745</v>
      </c>
      <c r="E120" s="83" t="s">
        <v>745</v>
      </c>
      <c r="F120" s="84" t="s">
        <v>522</v>
      </c>
      <c r="G120" s="74">
        <f t="shared" si="12"/>
        <v>0</v>
      </c>
      <c r="H120" s="74">
        <f t="shared" si="13"/>
        <v>0</v>
      </c>
      <c r="I120" s="74">
        <f t="shared" si="14"/>
        <v>0</v>
      </c>
      <c r="J120" s="74">
        <f t="shared" si="15"/>
        <v>0</v>
      </c>
    </row>
    <row r="121" spans="1:10" ht="15" customHeight="1">
      <c r="A121" s="80">
        <v>22360</v>
      </c>
      <c r="B121" s="74" t="s">
        <v>730</v>
      </c>
      <c r="C121" s="96" t="s">
        <v>746</v>
      </c>
      <c r="D121" s="82" t="s">
        <v>747</v>
      </c>
      <c r="E121" s="83" t="s">
        <v>748</v>
      </c>
      <c r="F121" s="84" t="s">
        <v>522</v>
      </c>
      <c r="G121" s="74">
        <f t="shared" si="12"/>
        <v>0</v>
      </c>
      <c r="H121" s="74">
        <f t="shared" si="13"/>
        <v>0</v>
      </c>
      <c r="I121" s="74">
        <f t="shared" si="14"/>
        <v>0</v>
      </c>
      <c r="J121" s="74">
        <f t="shared" si="15"/>
        <v>0</v>
      </c>
    </row>
    <row r="122" spans="1:10" ht="15" customHeight="1">
      <c r="A122" s="80">
        <v>22360</v>
      </c>
      <c r="B122" s="74" t="s">
        <v>730</v>
      </c>
      <c r="C122" s="96" t="s">
        <v>749</v>
      </c>
      <c r="D122" s="82" t="s">
        <v>736</v>
      </c>
      <c r="E122" s="83" t="s">
        <v>737</v>
      </c>
      <c r="F122" s="84" t="s">
        <v>522</v>
      </c>
      <c r="G122" s="74">
        <f t="shared" si="12"/>
        <v>0</v>
      </c>
      <c r="H122" s="74">
        <f t="shared" si="13"/>
        <v>1</v>
      </c>
      <c r="I122" s="74">
        <f t="shared" si="14"/>
        <v>0</v>
      </c>
      <c r="J122" s="74">
        <f t="shared" si="15"/>
        <v>1</v>
      </c>
    </row>
    <row r="123" spans="1:10" ht="15" customHeight="1">
      <c r="A123" s="80">
        <v>24744</v>
      </c>
      <c r="B123" s="74" t="s">
        <v>750</v>
      </c>
      <c r="C123" s="97" t="s">
        <v>751</v>
      </c>
      <c r="D123" s="82" t="s">
        <v>752</v>
      </c>
      <c r="E123" s="83" t="s">
        <v>753</v>
      </c>
      <c r="F123" s="84" t="s">
        <v>522</v>
      </c>
      <c r="G123" s="74">
        <f t="shared" si="12"/>
        <v>1</v>
      </c>
      <c r="H123" s="74">
        <f t="shared" si="13"/>
        <v>1</v>
      </c>
      <c r="I123" s="74">
        <f t="shared" si="14"/>
        <v>1</v>
      </c>
      <c r="J123" s="74">
        <f t="shared" si="15"/>
        <v>1</v>
      </c>
    </row>
    <row r="124" spans="1:10" ht="15" customHeight="1">
      <c r="A124" s="80">
        <v>24744</v>
      </c>
      <c r="B124" s="74" t="s">
        <v>750</v>
      </c>
      <c r="C124" s="97" t="s">
        <v>754</v>
      </c>
      <c r="D124" s="82" t="s">
        <v>734</v>
      </c>
      <c r="E124" s="83" t="s">
        <v>755</v>
      </c>
      <c r="F124" s="84" t="s">
        <v>522</v>
      </c>
      <c r="G124" s="74">
        <f t="shared" si="12"/>
        <v>0</v>
      </c>
      <c r="H124" s="74">
        <f t="shared" si="13"/>
        <v>0</v>
      </c>
      <c r="I124" s="74">
        <f t="shared" si="14"/>
        <v>1</v>
      </c>
      <c r="J124" s="74">
        <f t="shared" si="15"/>
        <v>1</v>
      </c>
    </row>
    <row r="125" spans="1:10" ht="15" customHeight="1">
      <c r="A125" s="80">
        <v>24744</v>
      </c>
      <c r="B125" s="74" t="s">
        <v>750</v>
      </c>
      <c r="C125" s="97" t="s">
        <v>756</v>
      </c>
      <c r="D125" s="82" t="s">
        <v>757</v>
      </c>
      <c r="E125" s="83" t="s">
        <v>758</v>
      </c>
      <c r="F125" s="84" t="s">
        <v>522</v>
      </c>
      <c r="G125" s="74">
        <f t="shared" si="12"/>
        <v>0</v>
      </c>
      <c r="H125" s="74">
        <f t="shared" si="13"/>
        <v>0</v>
      </c>
      <c r="I125" s="74">
        <f t="shared" si="14"/>
        <v>1</v>
      </c>
      <c r="J125" s="74">
        <f t="shared" si="15"/>
        <v>1</v>
      </c>
    </row>
    <row r="126" spans="1:10" ht="15" customHeight="1">
      <c r="A126" s="80">
        <v>24744</v>
      </c>
      <c r="B126" s="74" t="s">
        <v>750</v>
      </c>
      <c r="C126" s="97" t="s">
        <v>759</v>
      </c>
      <c r="D126" s="82" t="s">
        <v>284</v>
      </c>
      <c r="E126" s="83" t="s">
        <v>284</v>
      </c>
      <c r="F126" s="84" t="s">
        <v>522</v>
      </c>
      <c r="G126" s="74">
        <f t="shared" si="12"/>
        <v>0</v>
      </c>
      <c r="H126" s="74">
        <f t="shared" si="13"/>
        <v>0</v>
      </c>
      <c r="I126" s="74">
        <f t="shared" si="14"/>
        <v>1</v>
      </c>
      <c r="J126" s="74">
        <f t="shared" si="15"/>
        <v>1</v>
      </c>
    </row>
    <row r="127" spans="1:10" ht="15" customHeight="1">
      <c r="A127" s="80">
        <v>24744</v>
      </c>
      <c r="B127" s="74" t="s">
        <v>750</v>
      </c>
      <c r="C127" s="97" t="s">
        <v>760</v>
      </c>
      <c r="D127" s="82" t="s">
        <v>676</v>
      </c>
      <c r="E127" s="83" t="s">
        <v>524</v>
      </c>
      <c r="F127" s="84" t="s">
        <v>522</v>
      </c>
      <c r="G127" s="74">
        <f t="shared" si="12"/>
        <v>0</v>
      </c>
      <c r="H127" s="74">
        <f t="shared" si="13"/>
        <v>0</v>
      </c>
      <c r="I127" s="74">
        <f t="shared" si="14"/>
        <v>1</v>
      </c>
      <c r="J127" s="74">
        <f t="shared" si="15"/>
        <v>1</v>
      </c>
    </row>
    <row r="128" spans="1:10" ht="15" customHeight="1">
      <c r="A128" s="80">
        <v>24744</v>
      </c>
      <c r="B128" s="74" t="s">
        <v>750</v>
      </c>
      <c r="C128" s="97" t="s">
        <v>761</v>
      </c>
      <c r="D128" s="82" t="s">
        <v>762</v>
      </c>
      <c r="E128" s="83" t="s">
        <v>755</v>
      </c>
      <c r="F128" s="84" t="s">
        <v>522</v>
      </c>
      <c r="G128" s="74">
        <f t="shared" si="12"/>
        <v>0</v>
      </c>
      <c r="H128" s="74">
        <f t="shared" si="13"/>
        <v>0</v>
      </c>
      <c r="I128" s="74">
        <f t="shared" si="14"/>
        <v>1</v>
      </c>
      <c r="J128" s="74">
        <f t="shared" si="15"/>
        <v>1</v>
      </c>
    </row>
    <row r="129" spans="1:10" ht="15" customHeight="1">
      <c r="A129" s="80">
        <v>24744</v>
      </c>
      <c r="B129" s="74" t="s">
        <v>750</v>
      </c>
      <c r="C129" s="97" t="s">
        <v>763</v>
      </c>
      <c r="D129" s="82" t="s">
        <v>764</v>
      </c>
      <c r="E129" s="83" t="s">
        <v>755</v>
      </c>
      <c r="F129" s="84" t="s">
        <v>522</v>
      </c>
      <c r="G129" s="74">
        <f t="shared" si="12"/>
        <v>0</v>
      </c>
      <c r="H129" s="74">
        <f t="shared" si="13"/>
        <v>0</v>
      </c>
      <c r="I129" s="74">
        <f t="shared" si="14"/>
        <v>1</v>
      </c>
      <c r="J129" s="74">
        <f t="shared" si="15"/>
        <v>1</v>
      </c>
    </row>
    <row r="130" spans="1:10" ht="15" customHeight="1">
      <c r="A130" s="80">
        <v>24744</v>
      </c>
      <c r="B130" s="74" t="s">
        <v>750</v>
      </c>
      <c r="C130" s="97" t="s">
        <v>765</v>
      </c>
      <c r="D130" s="82" t="s">
        <v>633</v>
      </c>
      <c r="E130" s="83" t="s">
        <v>755</v>
      </c>
      <c r="F130" s="84" t="s">
        <v>522</v>
      </c>
      <c r="G130" s="74">
        <f t="shared" si="12"/>
        <v>0</v>
      </c>
      <c r="H130" s="74">
        <f t="shared" si="13"/>
        <v>0</v>
      </c>
      <c r="I130" s="74">
        <f t="shared" si="14"/>
        <v>1</v>
      </c>
      <c r="J130" s="74">
        <f t="shared" si="15"/>
        <v>1</v>
      </c>
    </row>
    <row r="131" spans="1:10" ht="15" customHeight="1">
      <c r="A131" s="80">
        <v>24744</v>
      </c>
      <c r="B131" s="74" t="s">
        <v>750</v>
      </c>
      <c r="C131" s="97" t="s">
        <v>766</v>
      </c>
      <c r="D131" s="82" t="s">
        <v>767</v>
      </c>
      <c r="E131" s="83" t="s">
        <v>552</v>
      </c>
      <c r="F131" s="84" t="s">
        <v>522</v>
      </c>
      <c r="G131" s="74">
        <f aca="true" t="shared" si="16" ref="G131:G142">IF(ISERROR(SEARCH($B131,D131)),0,1)</f>
        <v>0</v>
      </c>
      <c r="H131" s="74">
        <f aca="true" t="shared" si="17" ref="H131:H142">IF(ISERROR(SEARCH($B131,E131)),0,1)</f>
        <v>0</v>
      </c>
      <c r="I131" s="74">
        <f aca="true" t="shared" si="18" ref="I131:I142">IF(ISERROR(SEARCH($B131,F131)),0,1)</f>
        <v>1</v>
      </c>
      <c r="J131" s="74">
        <f aca="true" t="shared" si="19" ref="J131:J142">INT(OR(G131,H131,I131))</f>
        <v>1</v>
      </c>
    </row>
    <row r="132" spans="1:10" ht="15" customHeight="1">
      <c r="A132" s="80">
        <v>24744</v>
      </c>
      <c r="B132" s="74" t="s">
        <v>750</v>
      </c>
      <c r="C132" s="97" t="s">
        <v>768</v>
      </c>
      <c r="D132" s="82" t="s">
        <v>752</v>
      </c>
      <c r="E132" s="83" t="s">
        <v>753</v>
      </c>
      <c r="F132" s="84" t="s">
        <v>522</v>
      </c>
      <c r="G132" s="74">
        <f t="shared" si="16"/>
        <v>1</v>
      </c>
      <c r="H132" s="74">
        <f t="shared" si="17"/>
        <v>1</v>
      </c>
      <c r="I132" s="74">
        <f t="shared" si="18"/>
        <v>1</v>
      </c>
      <c r="J132" s="74">
        <f t="shared" si="19"/>
        <v>1</v>
      </c>
    </row>
    <row r="133" spans="1:10" ht="15" customHeight="1">
      <c r="A133" s="80">
        <v>25260</v>
      </c>
      <c r="B133" s="74" t="s">
        <v>769</v>
      </c>
      <c r="C133" s="98" t="s">
        <v>770</v>
      </c>
      <c r="D133" s="82" t="s">
        <v>526</v>
      </c>
      <c r="E133" s="83" t="s">
        <v>526</v>
      </c>
      <c r="F133" s="84" t="s">
        <v>522</v>
      </c>
      <c r="G133" s="74">
        <f t="shared" si="16"/>
        <v>0</v>
      </c>
      <c r="H133" s="74">
        <f t="shared" si="17"/>
        <v>0</v>
      </c>
      <c r="I133" s="74">
        <f t="shared" si="18"/>
        <v>0</v>
      </c>
      <c r="J133" s="74">
        <f t="shared" si="19"/>
        <v>0</v>
      </c>
    </row>
    <row r="134" spans="1:10" ht="15" customHeight="1">
      <c r="A134" s="80">
        <v>25260</v>
      </c>
      <c r="B134" s="74" t="s">
        <v>769</v>
      </c>
      <c r="C134" s="98" t="s">
        <v>771</v>
      </c>
      <c r="D134" s="82" t="s">
        <v>526</v>
      </c>
      <c r="E134" s="83" t="s">
        <v>526</v>
      </c>
      <c r="F134" s="84" t="s">
        <v>522</v>
      </c>
      <c r="G134" s="74">
        <f t="shared" si="16"/>
        <v>0</v>
      </c>
      <c r="H134" s="74">
        <f t="shared" si="17"/>
        <v>0</v>
      </c>
      <c r="I134" s="74">
        <f t="shared" si="18"/>
        <v>0</v>
      </c>
      <c r="J134" s="74">
        <f t="shared" si="19"/>
        <v>0</v>
      </c>
    </row>
    <row r="135" spans="1:10" ht="15" customHeight="1">
      <c r="A135" s="80">
        <v>25260</v>
      </c>
      <c r="B135" s="74" t="s">
        <v>769</v>
      </c>
      <c r="C135" s="98" t="s">
        <v>772</v>
      </c>
      <c r="D135" s="82" t="s">
        <v>526</v>
      </c>
      <c r="E135" s="83" t="s">
        <v>526</v>
      </c>
      <c r="F135" s="84" t="s">
        <v>522</v>
      </c>
      <c r="G135" s="74">
        <f t="shared" si="16"/>
        <v>0</v>
      </c>
      <c r="H135" s="74">
        <f t="shared" si="17"/>
        <v>0</v>
      </c>
      <c r="I135" s="74">
        <f t="shared" si="18"/>
        <v>0</v>
      </c>
      <c r="J135" s="74">
        <f t="shared" si="19"/>
        <v>0</v>
      </c>
    </row>
    <row r="136" spans="1:10" ht="15" customHeight="1">
      <c r="A136" s="80">
        <v>25260</v>
      </c>
      <c r="B136" s="74" t="s">
        <v>769</v>
      </c>
      <c r="C136" s="98" t="s">
        <v>773</v>
      </c>
      <c r="D136" s="82" t="s">
        <v>774</v>
      </c>
      <c r="E136" s="83" t="s">
        <v>560</v>
      </c>
      <c r="F136" s="84" t="s">
        <v>522</v>
      </c>
      <c r="G136" s="74">
        <f t="shared" si="16"/>
        <v>0</v>
      </c>
      <c r="H136" s="74">
        <f t="shared" si="17"/>
        <v>0</v>
      </c>
      <c r="I136" s="74">
        <f t="shared" si="18"/>
        <v>0</v>
      </c>
      <c r="J136" s="74">
        <f t="shared" si="19"/>
        <v>0</v>
      </c>
    </row>
    <row r="137" spans="1:10" ht="15" customHeight="1">
      <c r="A137" s="80">
        <v>25260</v>
      </c>
      <c r="B137" s="74" t="s">
        <v>769</v>
      </c>
      <c r="C137" s="98" t="s">
        <v>775</v>
      </c>
      <c r="D137" s="82" t="s">
        <v>776</v>
      </c>
      <c r="E137" s="83" t="s">
        <v>776</v>
      </c>
      <c r="F137" s="84" t="s">
        <v>522</v>
      </c>
      <c r="G137" s="74">
        <f t="shared" si="16"/>
        <v>0</v>
      </c>
      <c r="H137" s="74">
        <f t="shared" si="17"/>
        <v>0</v>
      </c>
      <c r="I137" s="74">
        <f t="shared" si="18"/>
        <v>0</v>
      </c>
      <c r="J137" s="74">
        <f t="shared" si="19"/>
        <v>0</v>
      </c>
    </row>
    <row r="138" spans="1:10" ht="15" customHeight="1">
      <c r="A138" s="80">
        <v>25260</v>
      </c>
      <c r="B138" s="74" t="s">
        <v>769</v>
      </c>
      <c r="C138" s="98" t="s">
        <v>777</v>
      </c>
      <c r="D138" s="82" t="s">
        <v>778</v>
      </c>
      <c r="E138" s="83" t="s">
        <v>778</v>
      </c>
      <c r="F138" s="84" t="s">
        <v>522</v>
      </c>
      <c r="G138" s="74">
        <f t="shared" si="16"/>
        <v>0</v>
      </c>
      <c r="H138" s="74">
        <f t="shared" si="17"/>
        <v>0</v>
      </c>
      <c r="I138" s="74">
        <f t="shared" si="18"/>
        <v>0</v>
      </c>
      <c r="J138" s="74">
        <f t="shared" si="19"/>
        <v>0</v>
      </c>
    </row>
    <row r="139" spans="1:10" ht="15" customHeight="1">
      <c r="A139" s="80">
        <v>25260</v>
      </c>
      <c r="B139" s="74" t="s">
        <v>769</v>
      </c>
      <c r="C139" s="98" t="s">
        <v>779</v>
      </c>
      <c r="D139" s="82" t="s">
        <v>780</v>
      </c>
      <c r="E139" s="83" t="s">
        <v>609</v>
      </c>
      <c r="F139" s="84" t="s">
        <v>522</v>
      </c>
      <c r="G139" s="74">
        <f t="shared" si="16"/>
        <v>0</v>
      </c>
      <c r="H139" s="74">
        <f t="shared" si="17"/>
        <v>0</v>
      </c>
      <c r="I139" s="74">
        <f t="shared" si="18"/>
        <v>0</v>
      </c>
      <c r="J139" s="74">
        <f t="shared" si="19"/>
        <v>0</v>
      </c>
    </row>
    <row r="140" spans="1:10" ht="15" customHeight="1">
      <c r="A140" s="80">
        <v>25260</v>
      </c>
      <c r="B140" s="74" t="s">
        <v>769</v>
      </c>
      <c r="C140" s="98" t="s">
        <v>781</v>
      </c>
      <c r="D140" s="82" t="s">
        <v>526</v>
      </c>
      <c r="E140" s="83" t="s">
        <v>526</v>
      </c>
      <c r="F140" s="84" t="s">
        <v>522</v>
      </c>
      <c r="G140" s="74">
        <f t="shared" si="16"/>
        <v>0</v>
      </c>
      <c r="H140" s="74">
        <f t="shared" si="17"/>
        <v>0</v>
      </c>
      <c r="I140" s="74">
        <f t="shared" si="18"/>
        <v>0</v>
      </c>
      <c r="J140" s="74">
        <f t="shared" si="19"/>
        <v>0</v>
      </c>
    </row>
    <row r="141" spans="1:10" ht="15" customHeight="1">
      <c r="A141" s="80">
        <v>25260</v>
      </c>
      <c r="B141" s="74" t="s">
        <v>769</v>
      </c>
      <c r="C141" s="98" t="s">
        <v>782</v>
      </c>
      <c r="D141" s="82" t="s">
        <v>526</v>
      </c>
      <c r="E141" s="83" t="s">
        <v>526</v>
      </c>
      <c r="F141" s="84" t="s">
        <v>522</v>
      </c>
      <c r="G141" s="74">
        <f t="shared" si="16"/>
        <v>0</v>
      </c>
      <c r="H141" s="74">
        <f t="shared" si="17"/>
        <v>0</v>
      </c>
      <c r="I141" s="74">
        <f t="shared" si="18"/>
        <v>0</v>
      </c>
      <c r="J141" s="74">
        <f t="shared" si="19"/>
        <v>0</v>
      </c>
    </row>
    <row r="142" spans="1:10" ht="15" customHeight="1">
      <c r="A142" s="80">
        <v>25260</v>
      </c>
      <c r="B142" s="74" t="s">
        <v>769</v>
      </c>
      <c r="C142" s="98" t="s">
        <v>783</v>
      </c>
      <c r="D142" s="82" t="s">
        <v>784</v>
      </c>
      <c r="E142" s="83" t="s">
        <v>566</v>
      </c>
      <c r="F142" s="84" t="s">
        <v>522</v>
      </c>
      <c r="G142" s="74">
        <f t="shared" si="16"/>
        <v>0</v>
      </c>
      <c r="H142" s="74">
        <f t="shared" si="17"/>
        <v>0</v>
      </c>
      <c r="I142" s="74">
        <f t="shared" si="18"/>
        <v>0</v>
      </c>
      <c r="J142" s="74">
        <f t="shared" si="19"/>
        <v>0</v>
      </c>
    </row>
    <row r="143" spans="1:10" ht="15" customHeight="1">
      <c r="A143" s="74"/>
      <c r="B143" s="74"/>
      <c r="C143" s="74"/>
      <c r="D143" s="74"/>
      <c r="E143" s="74"/>
      <c r="F143" s="74"/>
      <c r="G143" s="74">
        <f>SUM(G3:G142)</f>
        <v>19</v>
      </c>
      <c r="H143" s="74">
        <f>SUM(H3:H142)</f>
        <v>48</v>
      </c>
      <c r="I143" s="74">
        <f>SUM(I3:I142)</f>
        <v>80</v>
      </c>
      <c r="J143" s="74">
        <f>SUM(J3:J142)</f>
        <v>105</v>
      </c>
    </row>
    <row r="144" spans="1:10" ht="15" customHeight="1">
      <c r="A144" s="74"/>
      <c r="B144" s="74"/>
      <c r="C144" s="74"/>
      <c r="D144" s="74"/>
      <c r="E144" s="74"/>
      <c r="F144" s="74"/>
      <c r="G144" s="99">
        <f>ROUND(G143*100/140,2)</f>
        <v>13.57</v>
      </c>
      <c r="H144" s="99">
        <f>ROUND(H143*100/140,2)</f>
        <v>34.29</v>
      </c>
      <c r="I144" s="99">
        <f>ROUND(I143*100/140,2)</f>
        <v>57.14</v>
      </c>
      <c r="J144" s="99">
        <f>ROUND(J143*100/140,2)</f>
        <v>75</v>
      </c>
    </row>
  </sheetData>
  <mergeCells count="2">
    <mergeCell ref="D1:F1"/>
    <mergeCell ref="G1:J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44"/>
  <sheetViews>
    <sheetView workbookViewId="0" topLeftCell="A16">
      <selection activeCell="G12" sqref="G12"/>
    </sheetView>
  </sheetViews>
  <sheetFormatPr defaultColWidth="11.421875" defaultRowHeight="15" customHeight="1"/>
  <cols>
    <col min="1" max="9" width="10.8515625" style="1" customWidth="1"/>
    <col min="10" max="10" width="15.57421875" style="1" customWidth="1"/>
    <col min="11" max="16384" width="10.8515625" style="1" customWidth="1"/>
  </cols>
  <sheetData>
    <row r="1" spans="1:10" ht="15" customHeight="1">
      <c r="A1" s="100"/>
      <c r="B1" s="100"/>
      <c r="C1" s="100"/>
      <c r="D1" s="101" t="s">
        <v>0</v>
      </c>
      <c r="E1" s="101"/>
      <c r="F1" s="101"/>
      <c r="G1" s="101" t="s">
        <v>1</v>
      </c>
      <c r="H1" s="101"/>
      <c r="I1" s="101"/>
      <c r="J1" s="101"/>
    </row>
    <row r="2" spans="1:10" ht="76.5" customHeight="1">
      <c r="A2" s="102" t="s">
        <v>517</v>
      </c>
      <c r="B2" s="103" t="s">
        <v>4</v>
      </c>
      <c r="C2" s="104" t="s">
        <v>5</v>
      </c>
      <c r="D2" s="105" t="s">
        <v>6</v>
      </c>
      <c r="E2" s="105" t="s">
        <v>7</v>
      </c>
      <c r="F2" s="105" t="s">
        <v>8</v>
      </c>
      <c r="G2" s="105" t="s">
        <v>9</v>
      </c>
      <c r="H2" s="105" t="s">
        <v>10</v>
      </c>
      <c r="I2" s="105" t="s">
        <v>11</v>
      </c>
      <c r="J2" s="105" t="s">
        <v>12</v>
      </c>
    </row>
    <row r="3" spans="1:10" ht="15" customHeight="1">
      <c r="A3" s="106">
        <v>49828</v>
      </c>
      <c r="B3" s="106" t="s">
        <v>785</v>
      </c>
      <c r="C3" s="107" t="s">
        <v>786</v>
      </c>
      <c r="D3" s="106" t="s">
        <v>787</v>
      </c>
      <c r="E3" s="106" t="s">
        <v>788</v>
      </c>
      <c r="F3" s="106" t="s">
        <v>789</v>
      </c>
      <c r="G3" s="106">
        <f aca="true" t="shared" si="0" ref="G3:G34">IF(ISERROR(SEARCH($B3,D3)),0,1)</f>
        <v>0</v>
      </c>
      <c r="H3" s="106">
        <f aca="true" t="shared" si="1" ref="H3:H34">IF(ISERROR(SEARCH($B3,E3)),0,1)</f>
        <v>0</v>
      </c>
      <c r="I3" s="106">
        <f aca="true" t="shared" si="2" ref="I3:I34">IF(ISERROR(SEARCH($B3,F3)),0,1)</f>
        <v>0</v>
      </c>
      <c r="J3" s="106">
        <f aca="true" t="shared" si="3" ref="J3:J34">INT(OR(G3,H3,I3))</f>
        <v>0</v>
      </c>
    </row>
    <row r="4" spans="1:10" ht="15" customHeight="1">
      <c r="A4" s="106">
        <v>49828</v>
      </c>
      <c r="B4" s="106" t="s">
        <v>785</v>
      </c>
      <c r="C4" s="107" t="s">
        <v>790</v>
      </c>
      <c r="D4" s="106" t="s">
        <v>791</v>
      </c>
      <c r="E4" s="106" t="s">
        <v>788</v>
      </c>
      <c r="F4" s="106" t="s">
        <v>789</v>
      </c>
      <c r="G4" s="106">
        <f t="shared" si="0"/>
        <v>0</v>
      </c>
      <c r="H4" s="106">
        <f t="shared" si="1"/>
        <v>0</v>
      </c>
      <c r="I4" s="106">
        <f t="shared" si="2"/>
        <v>0</v>
      </c>
      <c r="J4" s="106">
        <f t="shared" si="3"/>
        <v>0</v>
      </c>
    </row>
    <row r="5" spans="1:10" ht="15" customHeight="1">
      <c r="A5" s="106">
        <v>49828</v>
      </c>
      <c r="B5" s="106" t="s">
        <v>785</v>
      </c>
      <c r="C5" s="107" t="s">
        <v>792</v>
      </c>
      <c r="D5" s="106" t="s">
        <v>793</v>
      </c>
      <c r="E5" s="106" t="s">
        <v>788</v>
      </c>
      <c r="F5" s="106" t="s">
        <v>789</v>
      </c>
      <c r="G5" s="106">
        <f t="shared" si="0"/>
        <v>0</v>
      </c>
      <c r="H5" s="106">
        <f t="shared" si="1"/>
        <v>0</v>
      </c>
      <c r="I5" s="106">
        <f t="shared" si="2"/>
        <v>0</v>
      </c>
      <c r="J5" s="106">
        <f t="shared" si="3"/>
        <v>0</v>
      </c>
    </row>
    <row r="6" spans="1:10" ht="15" customHeight="1">
      <c r="A6" s="106">
        <v>49828</v>
      </c>
      <c r="B6" s="106" t="s">
        <v>785</v>
      </c>
      <c r="C6" s="107" t="s">
        <v>794</v>
      </c>
      <c r="D6" s="106" t="s">
        <v>791</v>
      </c>
      <c r="E6" s="106" t="s">
        <v>787</v>
      </c>
      <c r="F6" s="106" t="s">
        <v>789</v>
      </c>
      <c r="G6" s="106">
        <f t="shared" si="0"/>
        <v>0</v>
      </c>
      <c r="H6" s="106">
        <f t="shared" si="1"/>
        <v>0</v>
      </c>
      <c r="I6" s="106">
        <f t="shared" si="2"/>
        <v>0</v>
      </c>
      <c r="J6" s="106">
        <f t="shared" si="3"/>
        <v>0</v>
      </c>
    </row>
    <row r="7" spans="1:10" ht="15" customHeight="1">
      <c r="A7" s="106">
        <v>49828</v>
      </c>
      <c r="B7" s="106" t="s">
        <v>785</v>
      </c>
      <c r="C7" s="107" t="s">
        <v>795</v>
      </c>
      <c r="D7" s="106" t="s">
        <v>787</v>
      </c>
      <c r="E7" s="106" t="s">
        <v>788</v>
      </c>
      <c r="F7" s="106" t="s">
        <v>789</v>
      </c>
      <c r="G7" s="106">
        <f t="shared" si="0"/>
        <v>0</v>
      </c>
      <c r="H7" s="106">
        <f t="shared" si="1"/>
        <v>0</v>
      </c>
      <c r="I7" s="106">
        <f t="shared" si="2"/>
        <v>0</v>
      </c>
      <c r="J7" s="106">
        <f t="shared" si="3"/>
        <v>0</v>
      </c>
    </row>
    <row r="8" spans="1:10" ht="15" customHeight="1">
      <c r="A8" s="106">
        <v>49828</v>
      </c>
      <c r="B8" s="106" t="s">
        <v>785</v>
      </c>
      <c r="C8" s="107" t="s">
        <v>796</v>
      </c>
      <c r="D8" s="106" t="s">
        <v>797</v>
      </c>
      <c r="E8" s="106" t="s">
        <v>798</v>
      </c>
      <c r="F8" s="106" t="s">
        <v>789</v>
      </c>
      <c r="G8" s="106">
        <f t="shared" si="0"/>
        <v>0</v>
      </c>
      <c r="H8" s="106">
        <f t="shared" si="1"/>
        <v>0</v>
      </c>
      <c r="I8" s="106">
        <f t="shared" si="2"/>
        <v>0</v>
      </c>
      <c r="J8" s="106">
        <f t="shared" si="3"/>
        <v>0</v>
      </c>
    </row>
    <row r="9" spans="1:10" ht="15" customHeight="1">
      <c r="A9" s="106">
        <v>49828</v>
      </c>
      <c r="B9" s="106" t="s">
        <v>785</v>
      </c>
      <c r="C9" s="107" t="s">
        <v>799</v>
      </c>
      <c r="D9" s="106" t="s">
        <v>787</v>
      </c>
      <c r="E9" s="106" t="s">
        <v>800</v>
      </c>
      <c r="F9" s="106" t="s">
        <v>789</v>
      </c>
      <c r="G9" s="106">
        <f t="shared" si="0"/>
        <v>0</v>
      </c>
      <c r="H9" s="106">
        <f t="shared" si="1"/>
        <v>0</v>
      </c>
      <c r="I9" s="106">
        <f t="shared" si="2"/>
        <v>0</v>
      </c>
      <c r="J9" s="106">
        <f t="shared" si="3"/>
        <v>0</v>
      </c>
    </row>
    <row r="10" spans="1:10" ht="15" customHeight="1">
      <c r="A10" s="106">
        <v>49828</v>
      </c>
      <c r="B10" s="106" t="s">
        <v>785</v>
      </c>
      <c r="C10" s="107" t="s">
        <v>801</v>
      </c>
      <c r="D10" s="106" t="s">
        <v>787</v>
      </c>
      <c r="E10" s="106" t="s">
        <v>788</v>
      </c>
      <c r="F10" s="106" t="s">
        <v>789</v>
      </c>
      <c r="G10" s="106">
        <f t="shared" si="0"/>
        <v>0</v>
      </c>
      <c r="H10" s="106">
        <f t="shared" si="1"/>
        <v>0</v>
      </c>
      <c r="I10" s="106">
        <f t="shared" si="2"/>
        <v>0</v>
      </c>
      <c r="J10" s="106">
        <f t="shared" si="3"/>
        <v>0</v>
      </c>
    </row>
    <row r="11" spans="1:10" ht="15" customHeight="1">
      <c r="A11" s="106">
        <v>49828</v>
      </c>
      <c r="B11" s="106" t="s">
        <v>785</v>
      </c>
      <c r="C11" s="107" t="s">
        <v>802</v>
      </c>
      <c r="D11" s="106" t="s">
        <v>787</v>
      </c>
      <c r="E11" s="106" t="s">
        <v>800</v>
      </c>
      <c r="F11" s="106" t="s">
        <v>789</v>
      </c>
      <c r="G11" s="106">
        <f t="shared" si="0"/>
        <v>0</v>
      </c>
      <c r="H11" s="106">
        <f t="shared" si="1"/>
        <v>0</v>
      </c>
      <c r="I11" s="106">
        <f t="shared" si="2"/>
        <v>0</v>
      </c>
      <c r="J11" s="106">
        <f t="shared" si="3"/>
        <v>0</v>
      </c>
    </row>
    <row r="12" spans="1:10" ht="15" customHeight="1">
      <c r="A12" s="106">
        <v>49828</v>
      </c>
      <c r="B12" s="106" t="s">
        <v>785</v>
      </c>
      <c r="C12" s="107" t="s">
        <v>803</v>
      </c>
      <c r="D12" s="106" t="s">
        <v>793</v>
      </c>
      <c r="E12" s="106" t="s">
        <v>788</v>
      </c>
      <c r="F12" s="106" t="s">
        <v>789</v>
      </c>
      <c r="G12" s="106">
        <f t="shared" si="0"/>
        <v>0</v>
      </c>
      <c r="H12" s="106">
        <f t="shared" si="1"/>
        <v>0</v>
      </c>
      <c r="I12" s="106">
        <f t="shared" si="2"/>
        <v>0</v>
      </c>
      <c r="J12" s="106">
        <f t="shared" si="3"/>
        <v>0</v>
      </c>
    </row>
    <row r="13" spans="1:10" ht="15" customHeight="1">
      <c r="A13" s="106">
        <v>51394</v>
      </c>
      <c r="B13" s="106" t="s">
        <v>804</v>
      </c>
      <c r="C13" s="108" t="s">
        <v>805</v>
      </c>
      <c r="D13" s="106" t="s">
        <v>806</v>
      </c>
      <c r="E13" s="106" t="s">
        <v>807</v>
      </c>
      <c r="F13" s="106" t="s">
        <v>789</v>
      </c>
      <c r="G13" s="106">
        <f t="shared" si="0"/>
        <v>1</v>
      </c>
      <c r="H13" s="106">
        <f t="shared" si="1"/>
        <v>1</v>
      </c>
      <c r="I13" s="106">
        <f t="shared" si="2"/>
        <v>0</v>
      </c>
      <c r="J13" s="106">
        <f t="shared" si="3"/>
        <v>1</v>
      </c>
    </row>
    <row r="14" spans="1:10" ht="15" customHeight="1">
      <c r="A14" s="106">
        <v>51394</v>
      </c>
      <c r="B14" s="106" t="s">
        <v>804</v>
      </c>
      <c r="C14" s="108" t="s">
        <v>808</v>
      </c>
      <c r="D14" s="106" t="s">
        <v>809</v>
      </c>
      <c r="E14" s="106" t="s">
        <v>810</v>
      </c>
      <c r="F14" s="106" t="s">
        <v>789</v>
      </c>
      <c r="G14" s="106">
        <f t="shared" si="0"/>
        <v>1</v>
      </c>
      <c r="H14" s="106">
        <f t="shared" si="1"/>
        <v>1</v>
      </c>
      <c r="I14" s="106">
        <f t="shared" si="2"/>
        <v>0</v>
      </c>
      <c r="J14" s="106">
        <f t="shared" si="3"/>
        <v>1</v>
      </c>
    </row>
    <row r="15" spans="1:10" ht="15" customHeight="1">
      <c r="A15" s="106">
        <v>51394</v>
      </c>
      <c r="B15" s="106" t="s">
        <v>804</v>
      </c>
      <c r="C15" s="108" t="s">
        <v>811</v>
      </c>
      <c r="D15" s="106" t="s">
        <v>812</v>
      </c>
      <c r="E15" s="106" t="s">
        <v>810</v>
      </c>
      <c r="F15" s="106" t="s">
        <v>789</v>
      </c>
      <c r="G15" s="106">
        <f t="shared" si="0"/>
        <v>0</v>
      </c>
      <c r="H15" s="106">
        <f t="shared" si="1"/>
        <v>1</v>
      </c>
      <c r="I15" s="106">
        <f t="shared" si="2"/>
        <v>0</v>
      </c>
      <c r="J15" s="106">
        <f t="shared" si="3"/>
        <v>1</v>
      </c>
    </row>
    <row r="16" spans="1:10" ht="15" customHeight="1">
      <c r="A16" s="106">
        <v>51394</v>
      </c>
      <c r="B16" s="106" t="s">
        <v>804</v>
      </c>
      <c r="C16" s="108" t="s">
        <v>813</v>
      </c>
      <c r="D16" s="106" t="s">
        <v>814</v>
      </c>
      <c r="E16" s="106" t="s">
        <v>815</v>
      </c>
      <c r="F16" s="106" t="s">
        <v>789</v>
      </c>
      <c r="G16" s="106">
        <f t="shared" si="0"/>
        <v>0</v>
      </c>
      <c r="H16" s="106">
        <f t="shared" si="1"/>
        <v>1</v>
      </c>
      <c r="I16" s="106">
        <f t="shared" si="2"/>
        <v>0</v>
      </c>
      <c r="J16" s="106">
        <f t="shared" si="3"/>
        <v>1</v>
      </c>
    </row>
    <row r="17" spans="1:10" ht="15" customHeight="1">
      <c r="A17" s="106">
        <v>51394</v>
      </c>
      <c r="B17" s="106" t="s">
        <v>804</v>
      </c>
      <c r="C17" s="108" t="s">
        <v>816</v>
      </c>
      <c r="D17" s="106" t="s">
        <v>539</v>
      </c>
      <c r="E17" s="106" t="s">
        <v>817</v>
      </c>
      <c r="F17" s="106" t="s">
        <v>789</v>
      </c>
      <c r="G17" s="106">
        <f t="shared" si="0"/>
        <v>0</v>
      </c>
      <c r="H17" s="106">
        <f t="shared" si="1"/>
        <v>0</v>
      </c>
      <c r="I17" s="106">
        <f t="shared" si="2"/>
        <v>0</v>
      </c>
      <c r="J17" s="106">
        <f t="shared" si="3"/>
        <v>0</v>
      </c>
    </row>
    <row r="18" spans="1:10" ht="15" customHeight="1">
      <c r="A18" s="106">
        <v>51394</v>
      </c>
      <c r="B18" s="106" t="s">
        <v>804</v>
      </c>
      <c r="C18" s="108" t="s">
        <v>818</v>
      </c>
      <c r="D18" s="106" t="s">
        <v>819</v>
      </c>
      <c r="E18" s="106" t="s">
        <v>819</v>
      </c>
      <c r="F18" s="106" t="s">
        <v>789</v>
      </c>
      <c r="G18" s="106">
        <f t="shared" si="0"/>
        <v>0</v>
      </c>
      <c r="H18" s="106">
        <f t="shared" si="1"/>
        <v>0</v>
      </c>
      <c r="I18" s="106">
        <f t="shared" si="2"/>
        <v>0</v>
      </c>
      <c r="J18" s="106">
        <f t="shared" si="3"/>
        <v>0</v>
      </c>
    </row>
    <row r="19" spans="1:10" ht="15" customHeight="1">
      <c r="A19" s="106">
        <v>51394</v>
      </c>
      <c r="B19" s="106" t="s">
        <v>804</v>
      </c>
      <c r="C19" s="108" t="s">
        <v>820</v>
      </c>
      <c r="D19" s="106" t="s">
        <v>821</v>
      </c>
      <c r="E19" s="106" t="s">
        <v>822</v>
      </c>
      <c r="F19" s="106" t="s">
        <v>789</v>
      </c>
      <c r="G19" s="106">
        <f t="shared" si="0"/>
        <v>0</v>
      </c>
      <c r="H19" s="106">
        <f t="shared" si="1"/>
        <v>0</v>
      </c>
      <c r="I19" s="106">
        <f t="shared" si="2"/>
        <v>0</v>
      </c>
      <c r="J19" s="106">
        <f t="shared" si="3"/>
        <v>0</v>
      </c>
    </row>
    <row r="20" spans="1:10" ht="15" customHeight="1">
      <c r="A20" s="106">
        <v>51394</v>
      </c>
      <c r="B20" s="106" t="s">
        <v>804</v>
      </c>
      <c r="C20" s="108" t="s">
        <v>823</v>
      </c>
      <c r="D20" s="106" t="s">
        <v>824</v>
      </c>
      <c r="E20" s="106" t="s">
        <v>798</v>
      </c>
      <c r="F20" s="106" t="s">
        <v>789</v>
      </c>
      <c r="G20" s="106">
        <f t="shared" si="0"/>
        <v>0</v>
      </c>
      <c r="H20" s="106">
        <f t="shared" si="1"/>
        <v>0</v>
      </c>
      <c r="I20" s="106">
        <f t="shared" si="2"/>
        <v>0</v>
      </c>
      <c r="J20" s="106">
        <f t="shared" si="3"/>
        <v>0</v>
      </c>
    </row>
    <row r="21" spans="1:10" ht="15" customHeight="1">
      <c r="A21" s="106">
        <v>51394</v>
      </c>
      <c r="B21" s="106" t="s">
        <v>804</v>
      </c>
      <c r="C21" s="108" t="s">
        <v>825</v>
      </c>
      <c r="D21" s="106" t="s">
        <v>826</v>
      </c>
      <c r="E21" s="106" t="s">
        <v>827</v>
      </c>
      <c r="F21" s="106" t="s">
        <v>789</v>
      </c>
      <c r="G21" s="106">
        <f t="shared" si="0"/>
        <v>0</v>
      </c>
      <c r="H21" s="106">
        <f t="shared" si="1"/>
        <v>0</v>
      </c>
      <c r="I21" s="106">
        <f t="shared" si="2"/>
        <v>0</v>
      </c>
      <c r="J21" s="106">
        <f t="shared" si="3"/>
        <v>0</v>
      </c>
    </row>
    <row r="22" spans="1:10" ht="15" customHeight="1">
      <c r="A22" s="106">
        <v>51394</v>
      </c>
      <c r="B22" s="106" t="s">
        <v>804</v>
      </c>
      <c r="C22" s="108" t="s">
        <v>828</v>
      </c>
      <c r="D22" s="106" t="s">
        <v>829</v>
      </c>
      <c r="E22" s="106" t="s">
        <v>830</v>
      </c>
      <c r="F22" s="106" t="s">
        <v>789</v>
      </c>
      <c r="G22" s="106">
        <f t="shared" si="0"/>
        <v>0</v>
      </c>
      <c r="H22" s="106">
        <f t="shared" si="1"/>
        <v>0</v>
      </c>
      <c r="I22" s="106">
        <f t="shared" si="2"/>
        <v>0</v>
      </c>
      <c r="J22" s="106">
        <f t="shared" si="3"/>
        <v>0</v>
      </c>
    </row>
    <row r="23" spans="1:10" ht="15" customHeight="1">
      <c r="A23" s="106">
        <v>51637</v>
      </c>
      <c r="B23" s="106" t="s">
        <v>583</v>
      </c>
      <c r="C23" s="109" t="s">
        <v>831</v>
      </c>
      <c r="D23" s="106" t="s">
        <v>832</v>
      </c>
      <c r="E23" s="106" t="s">
        <v>833</v>
      </c>
      <c r="F23" s="106" t="s">
        <v>789</v>
      </c>
      <c r="G23" s="106">
        <f t="shared" si="0"/>
        <v>0</v>
      </c>
      <c r="H23" s="106">
        <f t="shared" si="1"/>
        <v>0</v>
      </c>
      <c r="I23" s="106">
        <f t="shared" si="2"/>
        <v>1</v>
      </c>
      <c r="J23" s="106">
        <f t="shared" si="3"/>
        <v>1</v>
      </c>
    </row>
    <row r="24" spans="1:10" ht="15" customHeight="1">
      <c r="A24" s="106">
        <v>51637</v>
      </c>
      <c r="B24" s="106" t="s">
        <v>583</v>
      </c>
      <c r="C24" s="109" t="s">
        <v>834</v>
      </c>
      <c r="D24" s="106" t="s">
        <v>832</v>
      </c>
      <c r="E24" s="106" t="s">
        <v>835</v>
      </c>
      <c r="F24" s="106" t="s">
        <v>789</v>
      </c>
      <c r="G24" s="106">
        <f t="shared" si="0"/>
        <v>0</v>
      </c>
      <c r="H24" s="106">
        <f t="shared" si="1"/>
        <v>0</v>
      </c>
      <c r="I24" s="106">
        <f t="shared" si="2"/>
        <v>1</v>
      </c>
      <c r="J24" s="106">
        <f t="shared" si="3"/>
        <v>1</v>
      </c>
    </row>
    <row r="25" spans="1:10" ht="15" customHeight="1">
      <c r="A25" s="106">
        <v>51637</v>
      </c>
      <c r="B25" s="106" t="s">
        <v>583</v>
      </c>
      <c r="C25" s="109" t="s">
        <v>836</v>
      </c>
      <c r="D25" s="106" t="s">
        <v>837</v>
      </c>
      <c r="E25" s="106" t="s">
        <v>838</v>
      </c>
      <c r="F25" s="106" t="s">
        <v>789</v>
      </c>
      <c r="G25" s="106">
        <f t="shared" si="0"/>
        <v>0</v>
      </c>
      <c r="H25" s="106">
        <f t="shared" si="1"/>
        <v>1</v>
      </c>
      <c r="I25" s="106">
        <f t="shared" si="2"/>
        <v>1</v>
      </c>
      <c r="J25" s="106">
        <f t="shared" si="3"/>
        <v>1</v>
      </c>
    </row>
    <row r="26" spans="1:10" ht="15" customHeight="1">
      <c r="A26" s="106">
        <v>51637</v>
      </c>
      <c r="B26" s="106" t="s">
        <v>583</v>
      </c>
      <c r="C26" s="109" t="s">
        <v>839</v>
      </c>
      <c r="D26" s="106" t="s">
        <v>840</v>
      </c>
      <c r="E26" s="106" t="s">
        <v>841</v>
      </c>
      <c r="F26" s="106" t="s">
        <v>789</v>
      </c>
      <c r="G26" s="106">
        <f t="shared" si="0"/>
        <v>0</v>
      </c>
      <c r="H26" s="106">
        <f t="shared" si="1"/>
        <v>0</v>
      </c>
      <c r="I26" s="106">
        <f t="shared" si="2"/>
        <v>1</v>
      </c>
      <c r="J26" s="106">
        <f t="shared" si="3"/>
        <v>1</v>
      </c>
    </row>
    <row r="27" spans="1:10" ht="15" customHeight="1">
      <c r="A27" s="106">
        <v>51637</v>
      </c>
      <c r="B27" s="106" t="s">
        <v>583</v>
      </c>
      <c r="C27" s="109" t="s">
        <v>842</v>
      </c>
      <c r="D27" s="106" t="s">
        <v>843</v>
      </c>
      <c r="E27" s="106" t="s">
        <v>844</v>
      </c>
      <c r="F27" s="106" t="s">
        <v>789</v>
      </c>
      <c r="G27" s="106">
        <f t="shared" si="0"/>
        <v>0</v>
      </c>
      <c r="H27" s="106">
        <f t="shared" si="1"/>
        <v>0</v>
      </c>
      <c r="I27" s="106">
        <f t="shared" si="2"/>
        <v>1</v>
      </c>
      <c r="J27" s="106">
        <f t="shared" si="3"/>
        <v>1</v>
      </c>
    </row>
    <row r="28" spans="1:10" ht="15" customHeight="1">
      <c r="A28" s="106">
        <v>51637</v>
      </c>
      <c r="B28" s="106" t="s">
        <v>583</v>
      </c>
      <c r="C28" s="109" t="s">
        <v>845</v>
      </c>
      <c r="D28" s="106" t="s">
        <v>846</v>
      </c>
      <c r="E28" s="106" t="s">
        <v>847</v>
      </c>
      <c r="F28" s="106" t="s">
        <v>789</v>
      </c>
      <c r="G28" s="106">
        <f t="shared" si="0"/>
        <v>0</v>
      </c>
      <c r="H28" s="106">
        <f t="shared" si="1"/>
        <v>1</v>
      </c>
      <c r="I28" s="106">
        <f t="shared" si="2"/>
        <v>1</v>
      </c>
      <c r="J28" s="106">
        <f t="shared" si="3"/>
        <v>1</v>
      </c>
    </row>
    <row r="29" spans="1:10" ht="15" customHeight="1">
      <c r="A29" s="106">
        <v>51637</v>
      </c>
      <c r="B29" s="106" t="s">
        <v>583</v>
      </c>
      <c r="C29" s="109" t="s">
        <v>848</v>
      </c>
      <c r="D29" s="106" t="s">
        <v>849</v>
      </c>
      <c r="E29" s="106" t="s">
        <v>844</v>
      </c>
      <c r="F29" s="106" t="s">
        <v>789</v>
      </c>
      <c r="G29" s="106">
        <f t="shared" si="0"/>
        <v>0</v>
      </c>
      <c r="H29" s="106">
        <f t="shared" si="1"/>
        <v>0</v>
      </c>
      <c r="I29" s="106">
        <f t="shared" si="2"/>
        <v>1</v>
      </c>
      <c r="J29" s="106">
        <f t="shared" si="3"/>
        <v>1</v>
      </c>
    </row>
    <row r="30" spans="1:10" ht="15" customHeight="1">
      <c r="A30" s="106">
        <v>51637</v>
      </c>
      <c r="B30" s="106" t="s">
        <v>583</v>
      </c>
      <c r="C30" s="109" t="s">
        <v>850</v>
      </c>
      <c r="D30" s="110" t="s">
        <v>851</v>
      </c>
      <c r="E30" s="106" t="s">
        <v>844</v>
      </c>
      <c r="F30" s="106" t="s">
        <v>789</v>
      </c>
      <c r="G30" s="106">
        <f t="shared" si="0"/>
        <v>0</v>
      </c>
      <c r="H30" s="106">
        <f t="shared" si="1"/>
        <v>0</v>
      </c>
      <c r="I30" s="106">
        <f t="shared" si="2"/>
        <v>1</v>
      </c>
      <c r="J30" s="106">
        <f t="shared" si="3"/>
        <v>1</v>
      </c>
    </row>
    <row r="31" spans="1:10" ht="15" customHeight="1">
      <c r="A31" s="106">
        <v>51637</v>
      </c>
      <c r="B31" s="106" t="s">
        <v>583</v>
      </c>
      <c r="C31" s="109" t="s">
        <v>852</v>
      </c>
      <c r="D31" s="106" t="s">
        <v>832</v>
      </c>
      <c r="E31" s="106" t="s">
        <v>841</v>
      </c>
      <c r="F31" s="106" t="s">
        <v>789</v>
      </c>
      <c r="G31" s="106">
        <f t="shared" si="0"/>
        <v>0</v>
      </c>
      <c r="H31" s="106">
        <f t="shared" si="1"/>
        <v>0</v>
      </c>
      <c r="I31" s="106">
        <f t="shared" si="2"/>
        <v>1</v>
      </c>
      <c r="J31" s="106">
        <f t="shared" si="3"/>
        <v>1</v>
      </c>
    </row>
    <row r="32" spans="1:10" ht="15" customHeight="1">
      <c r="A32" s="106">
        <v>51637</v>
      </c>
      <c r="B32" s="106" t="s">
        <v>583</v>
      </c>
      <c r="C32" s="109" t="s">
        <v>853</v>
      </c>
      <c r="D32" s="106" t="s">
        <v>854</v>
      </c>
      <c r="E32" s="106" t="s">
        <v>844</v>
      </c>
      <c r="F32" s="106" t="s">
        <v>789</v>
      </c>
      <c r="G32" s="106">
        <f t="shared" si="0"/>
        <v>0</v>
      </c>
      <c r="H32" s="106">
        <f t="shared" si="1"/>
        <v>0</v>
      </c>
      <c r="I32" s="106">
        <f t="shared" si="2"/>
        <v>1</v>
      </c>
      <c r="J32" s="106">
        <f t="shared" si="3"/>
        <v>1</v>
      </c>
    </row>
    <row r="33" spans="1:10" ht="15" customHeight="1">
      <c r="A33" s="106">
        <v>51905</v>
      </c>
      <c r="B33" s="106" t="s">
        <v>855</v>
      </c>
      <c r="C33" s="111" t="s">
        <v>856</v>
      </c>
      <c r="D33" s="106" t="s">
        <v>562</v>
      </c>
      <c r="E33" s="106" t="s">
        <v>857</v>
      </c>
      <c r="F33" s="106" t="s">
        <v>789</v>
      </c>
      <c r="G33" s="106">
        <f t="shared" si="0"/>
        <v>0</v>
      </c>
      <c r="H33" s="106">
        <f t="shared" si="1"/>
        <v>0</v>
      </c>
      <c r="I33" s="106">
        <f t="shared" si="2"/>
        <v>0</v>
      </c>
      <c r="J33" s="106">
        <f t="shared" si="3"/>
        <v>0</v>
      </c>
    </row>
    <row r="34" spans="1:10" ht="15" customHeight="1">
      <c r="A34" s="106">
        <v>51905</v>
      </c>
      <c r="B34" s="106" t="s">
        <v>855</v>
      </c>
      <c r="C34" s="111" t="s">
        <v>858</v>
      </c>
      <c r="D34" s="106" t="s">
        <v>859</v>
      </c>
      <c r="E34" s="106" t="s">
        <v>860</v>
      </c>
      <c r="F34" s="106" t="s">
        <v>789</v>
      </c>
      <c r="G34" s="106">
        <f t="shared" si="0"/>
        <v>0</v>
      </c>
      <c r="H34" s="106">
        <f t="shared" si="1"/>
        <v>0</v>
      </c>
      <c r="I34" s="106">
        <f t="shared" si="2"/>
        <v>0</v>
      </c>
      <c r="J34" s="106">
        <f t="shared" si="3"/>
        <v>0</v>
      </c>
    </row>
    <row r="35" spans="1:10" ht="15" customHeight="1">
      <c r="A35" s="106">
        <v>51905</v>
      </c>
      <c r="B35" s="106" t="s">
        <v>855</v>
      </c>
      <c r="C35" s="111" t="s">
        <v>861</v>
      </c>
      <c r="D35" s="106" t="s">
        <v>862</v>
      </c>
      <c r="E35" s="106" t="s">
        <v>863</v>
      </c>
      <c r="F35" s="106" t="s">
        <v>789</v>
      </c>
      <c r="G35" s="106">
        <f aca="true" t="shared" si="4" ref="G35:G66">IF(ISERROR(SEARCH($B35,D35)),0,1)</f>
        <v>0</v>
      </c>
      <c r="H35" s="106">
        <f aca="true" t="shared" si="5" ref="H35:H66">IF(ISERROR(SEARCH($B35,E35)),0,1)</f>
        <v>0</v>
      </c>
      <c r="I35" s="106">
        <f aca="true" t="shared" si="6" ref="I35:I66">IF(ISERROR(SEARCH($B35,F35)),0,1)</f>
        <v>0</v>
      </c>
      <c r="J35" s="106">
        <f aca="true" t="shared" si="7" ref="J35:J66">INT(OR(G35,H35,I35))</f>
        <v>0</v>
      </c>
    </row>
    <row r="36" spans="1:10" ht="15" customHeight="1">
      <c r="A36" s="106">
        <v>51905</v>
      </c>
      <c r="B36" s="106" t="s">
        <v>855</v>
      </c>
      <c r="C36" s="111" t="s">
        <v>864</v>
      </c>
      <c r="D36" s="106" t="s">
        <v>865</v>
      </c>
      <c r="E36" s="106" t="s">
        <v>863</v>
      </c>
      <c r="F36" s="106" t="s">
        <v>789</v>
      </c>
      <c r="G36" s="106">
        <f t="shared" si="4"/>
        <v>0</v>
      </c>
      <c r="H36" s="106">
        <f t="shared" si="5"/>
        <v>0</v>
      </c>
      <c r="I36" s="106">
        <f t="shared" si="6"/>
        <v>0</v>
      </c>
      <c r="J36" s="106">
        <f t="shared" si="7"/>
        <v>0</v>
      </c>
    </row>
    <row r="37" spans="1:10" ht="15" customHeight="1">
      <c r="A37" s="106">
        <v>51905</v>
      </c>
      <c r="B37" s="106" t="s">
        <v>855</v>
      </c>
      <c r="C37" s="111" t="s">
        <v>866</v>
      </c>
      <c r="D37" s="106" t="s">
        <v>867</v>
      </c>
      <c r="E37" s="106" t="s">
        <v>863</v>
      </c>
      <c r="F37" s="106" t="s">
        <v>789</v>
      </c>
      <c r="G37" s="106">
        <f t="shared" si="4"/>
        <v>0</v>
      </c>
      <c r="H37" s="106">
        <f t="shared" si="5"/>
        <v>0</v>
      </c>
      <c r="I37" s="106">
        <f t="shared" si="6"/>
        <v>0</v>
      </c>
      <c r="J37" s="106">
        <f t="shared" si="7"/>
        <v>0</v>
      </c>
    </row>
    <row r="38" spans="1:10" ht="15" customHeight="1">
      <c r="A38" s="106">
        <v>51905</v>
      </c>
      <c r="B38" s="106" t="s">
        <v>855</v>
      </c>
      <c r="C38" s="111" t="s">
        <v>868</v>
      </c>
      <c r="D38" s="106" t="s">
        <v>869</v>
      </c>
      <c r="E38" s="106" t="s">
        <v>844</v>
      </c>
      <c r="F38" s="106" t="s">
        <v>789</v>
      </c>
      <c r="G38" s="106">
        <f t="shared" si="4"/>
        <v>0</v>
      </c>
      <c r="H38" s="106">
        <f t="shared" si="5"/>
        <v>0</v>
      </c>
      <c r="I38" s="106">
        <f t="shared" si="6"/>
        <v>0</v>
      </c>
      <c r="J38" s="106">
        <f t="shared" si="7"/>
        <v>0</v>
      </c>
    </row>
    <row r="39" spans="1:10" ht="15" customHeight="1">
      <c r="A39" s="106">
        <v>51905</v>
      </c>
      <c r="B39" s="106" t="s">
        <v>855</v>
      </c>
      <c r="C39" s="111" t="s">
        <v>870</v>
      </c>
      <c r="D39" s="106" t="s">
        <v>576</v>
      </c>
      <c r="E39" s="106" t="s">
        <v>871</v>
      </c>
      <c r="F39" s="106" t="s">
        <v>789</v>
      </c>
      <c r="G39" s="106">
        <f t="shared" si="4"/>
        <v>0</v>
      </c>
      <c r="H39" s="106">
        <f t="shared" si="5"/>
        <v>0</v>
      </c>
      <c r="I39" s="106">
        <f t="shared" si="6"/>
        <v>0</v>
      </c>
      <c r="J39" s="106">
        <f t="shared" si="7"/>
        <v>0</v>
      </c>
    </row>
    <row r="40" spans="1:10" ht="15" customHeight="1">
      <c r="A40" s="106">
        <v>51905</v>
      </c>
      <c r="B40" s="106" t="s">
        <v>855</v>
      </c>
      <c r="C40" s="111" t="s">
        <v>872</v>
      </c>
      <c r="D40" s="106" t="s">
        <v>873</v>
      </c>
      <c r="E40" s="106" t="s">
        <v>844</v>
      </c>
      <c r="F40" s="106" t="s">
        <v>789</v>
      </c>
      <c r="G40" s="106">
        <f t="shared" si="4"/>
        <v>0</v>
      </c>
      <c r="H40" s="106">
        <f t="shared" si="5"/>
        <v>0</v>
      </c>
      <c r="I40" s="106">
        <f t="shared" si="6"/>
        <v>0</v>
      </c>
      <c r="J40" s="106">
        <f t="shared" si="7"/>
        <v>0</v>
      </c>
    </row>
    <row r="41" spans="1:10" ht="15" customHeight="1">
      <c r="A41" s="106">
        <v>51905</v>
      </c>
      <c r="B41" s="106" t="s">
        <v>855</v>
      </c>
      <c r="C41" s="111" t="s">
        <v>874</v>
      </c>
      <c r="D41" s="106" t="s">
        <v>875</v>
      </c>
      <c r="E41" s="106" t="s">
        <v>871</v>
      </c>
      <c r="F41" s="106" t="s">
        <v>789</v>
      </c>
      <c r="G41" s="106">
        <f t="shared" si="4"/>
        <v>0</v>
      </c>
      <c r="H41" s="106">
        <f t="shared" si="5"/>
        <v>0</v>
      </c>
      <c r="I41" s="106">
        <f t="shared" si="6"/>
        <v>0</v>
      </c>
      <c r="J41" s="106">
        <f t="shared" si="7"/>
        <v>0</v>
      </c>
    </row>
    <row r="42" spans="1:10" ht="15" customHeight="1">
      <c r="A42" s="106">
        <v>51905</v>
      </c>
      <c r="B42" s="106" t="s">
        <v>855</v>
      </c>
      <c r="C42" s="111" t="s">
        <v>876</v>
      </c>
      <c r="D42" s="106" t="s">
        <v>877</v>
      </c>
      <c r="E42" s="106" t="s">
        <v>878</v>
      </c>
      <c r="F42" s="106" t="s">
        <v>789</v>
      </c>
      <c r="G42" s="106">
        <f t="shared" si="4"/>
        <v>0</v>
      </c>
      <c r="H42" s="106">
        <f t="shared" si="5"/>
        <v>0</v>
      </c>
      <c r="I42" s="106">
        <f t="shared" si="6"/>
        <v>0</v>
      </c>
      <c r="J42" s="106">
        <f t="shared" si="7"/>
        <v>0</v>
      </c>
    </row>
    <row r="43" spans="1:10" ht="15" customHeight="1">
      <c r="A43" s="106">
        <v>52863</v>
      </c>
      <c r="B43" s="106" t="s">
        <v>812</v>
      </c>
      <c r="C43" s="112" t="s">
        <v>879</v>
      </c>
      <c r="D43" s="106" t="s">
        <v>880</v>
      </c>
      <c r="E43" s="106" t="s">
        <v>881</v>
      </c>
      <c r="F43" s="106" t="s">
        <v>789</v>
      </c>
      <c r="G43" s="106">
        <f t="shared" si="4"/>
        <v>1</v>
      </c>
      <c r="H43" s="106">
        <f t="shared" si="5"/>
        <v>1</v>
      </c>
      <c r="I43" s="106">
        <f t="shared" si="6"/>
        <v>0</v>
      </c>
      <c r="J43" s="106">
        <f t="shared" si="7"/>
        <v>1</v>
      </c>
    </row>
    <row r="44" spans="1:10" ht="15" customHeight="1">
      <c r="A44" s="106">
        <v>52863</v>
      </c>
      <c r="B44" s="106" t="s">
        <v>812</v>
      </c>
      <c r="C44" s="112" t="s">
        <v>882</v>
      </c>
      <c r="D44" s="106" t="s">
        <v>883</v>
      </c>
      <c r="E44" s="106" t="s">
        <v>830</v>
      </c>
      <c r="F44" s="106" t="s">
        <v>789</v>
      </c>
      <c r="G44" s="106">
        <f t="shared" si="4"/>
        <v>0</v>
      </c>
      <c r="H44" s="106">
        <f t="shared" si="5"/>
        <v>0</v>
      </c>
      <c r="I44" s="106">
        <f t="shared" si="6"/>
        <v>0</v>
      </c>
      <c r="J44" s="106">
        <f t="shared" si="7"/>
        <v>0</v>
      </c>
    </row>
    <row r="45" spans="1:10" ht="15" customHeight="1">
      <c r="A45" s="106">
        <v>52863</v>
      </c>
      <c r="B45" s="106" t="s">
        <v>812</v>
      </c>
      <c r="C45" s="112" t="s">
        <v>884</v>
      </c>
      <c r="D45" s="106" t="s">
        <v>885</v>
      </c>
      <c r="E45" s="106" t="s">
        <v>886</v>
      </c>
      <c r="F45" s="106" t="s">
        <v>789</v>
      </c>
      <c r="G45" s="106">
        <f t="shared" si="4"/>
        <v>1</v>
      </c>
      <c r="H45" s="106">
        <f t="shared" si="5"/>
        <v>1</v>
      </c>
      <c r="I45" s="106">
        <f t="shared" si="6"/>
        <v>0</v>
      </c>
      <c r="J45" s="106">
        <f t="shared" si="7"/>
        <v>1</v>
      </c>
    </row>
    <row r="46" spans="1:10" ht="15" customHeight="1">
      <c r="A46" s="106">
        <v>52863</v>
      </c>
      <c r="B46" s="106" t="s">
        <v>812</v>
      </c>
      <c r="C46" s="112" t="s">
        <v>887</v>
      </c>
      <c r="D46" s="106" t="s">
        <v>888</v>
      </c>
      <c r="E46" s="106" t="s">
        <v>889</v>
      </c>
      <c r="F46" s="106" t="s">
        <v>789</v>
      </c>
      <c r="G46" s="106">
        <f t="shared" si="4"/>
        <v>0</v>
      </c>
      <c r="H46" s="106">
        <f t="shared" si="5"/>
        <v>0</v>
      </c>
      <c r="I46" s="106">
        <f t="shared" si="6"/>
        <v>0</v>
      </c>
      <c r="J46" s="106">
        <f t="shared" si="7"/>
        <v>0</v>
      </c>
    </row>
    <row r="47" spans="1:10" ht="15" customHeight="1">
      <c r="A47" s="106">
        <v>52863</v>
      </c>
      <c r="B47" s="106" t="s">
        <v>812</v>
      </c>
      <c r="C47" s="112" t="s">
        <v>890</v>
      </c>
      <c r="D47" s="106" t="s">
        <v>891</v>
      </c>
      <c r="E47" s="106" t="s">
        <v>642</v>
      </c>
      <c r="F47" s="106" t="s">
        <v>789</v>
      </c>
      <c r="G47" s="106">
        <f t="shared" si="4"/>
        <v>0</v>
      </c>
      <c r="H47" s="106">
        <f t="shared" si="5"/>
        <v>0</v>
      </c>
      <c r="I47" s="106">
        <f t="shared" si="6"/>
        <v>0</v>
      </c>
      <c r="J47" s="106">
        <f t="shared" si="7"/>
        <v>0</v>
      </c>
    </row>
    <row r="48" spans="1:10" ht="15" customHeight="1">
      <c r="A48" s="106">
        <v>52863</v>
      </c>
      <c r="B48" s="106" t="s">
        <v>812</v>
      </c>
      <c r="C48" s="112" t="s">
        <v>892</v>
      </c>
      <c r="D48" s="106" t="s">
        <v>809</v>
      </c>
      <c r="E48" s="106" t="s">
        <v>886</v>
      </c>
      <c r="F48" s="106" t="s">
        <v>789</v>
      </c>
      <c r="G48" s="106">
        <f t="shared" si="4"/>
        <v>1</v>
      </c>
      <c r="H48" s="106">
        <f t="shared" si="5"/>
        <v>1</v>
      </c>
      <c r="I48" s="106">
        <f t="shared" si="6"/>
        <v>0</v>
      </c>
      <c r="J48" s="106">
        <f t="shared" si="7"/>
        <v>1</v>
      </c>
    </row>
    <row r="49" spans="1:10" ht="15" customHeight="1">
      <c r="A49" s="106">
        <v>52863</v>
      </c>
      <c r="B49" s="106" t="s">
        <v>812</v>
      </c>
      <c r="C49" s="112" t="s">
        <v>893</v>
      </c>
      <c r="D49" s="106" t="s">
        <v>894</v>
      </c>
      <c r="E49" s="106" t="s">
        <v>895</v>
      </c>
      <c r="F49" s="106" t="s">
        <v>789</v>
      </c>
      <c r="G49" s="106">
        <f t="shared" si="4"/>
        <v>0</v>
      </c>
      <c r="H49" s="106">
        <f t="shared" si="5"/>
        <v>0</v>
      </c>
      <c r="I49" s="106">
        <f t="shared" si="6"/>
        <v>0</v>
      </c>
      <c r="J49" s="106">
        <f t="shared" si="7"/>
        <v>0</v>
      </c>
    </row>
    <row r="50" spans="1:10" ht="15" customHeight="1">
      <c r="A50" s="106">
        <v>52863</v>
      </c>
      <c r="B50" s="106" t="s">
        <v>812</v>
      </c>
      <c r="C50" s="112" t="s">
        <v>896</v>
      </c>
      <c r="D50" s="106" t="s">
        <v>894</v>
      </c>
      <c r="E50" s="106" t="s">
        <v>895</v>
      </c>
      <c r="F50" s="106" t="s">
        <v>789</v>
      </c>
      <c r="G50" s="106">
        <f t="shared" si="4"/>
        <v>0</v>
      </c>
      <c r="H50" s="106">
        <f t="shared" si="5"/>
        <v>0</v>
      </c>
      <c r="I50" s="106">
        <f t="shared" si="6"/>
        <v>0</v>
      </c>
      <c r="J50" s="106">
        <f t="shared" si="7"/>
        <v>0</v>
      </c>
    </row>
    <row r="51" spans="1:10" ht="15" customHeight="1">
      <c r="A51" s="106">
        <v>52863</v>
      </c>
      <c r="B51" s="106" t="s">
        <v>812</v>
      </c>
      <c r="C51" s="112" t="s">
        <v>897</v>
      </c>
      <c r="D51" s="106" t="s">
        <v>898</v>
      </c>
      <c r="E51" s="106" t="s">
        <v>899</v>
      </c>
      <c r="F51" s="106" t="s">
        <v>789</v>
      </c>
      <c r="G51" s="106">
        <f t="shared" si="4"/>
        <v>1</v>
      </c>
      <c r="H51" s="106">
        <f t="shared" si="5"/>
        <v>1</v>
      </c>
      <c r="I51" s="106">
        <f t="shared" si="6"/>
        <v>0</v>
      </c>
      <c r="J51" s="106">
        <f t="shared" si="7"/>
        <v>1</v>
      </c>
    </row>
    <row r="52" spans="1:10" ht="15" customHeight="1">
      <c r="A52" s="106">
        <v>52863</v>
      </c>
      <c r="B52" s="106" t="s">
        <v>812</v>
      </c>
      <c r="C52" s="112" t="s">
        <v>900</v>
      </c>
      <c r="D52" s="106" t="s">
        <v>901</v>
      </c>
      <c r="E52" s="106" t="s">
        <v>822</v>
      </c>
      <c r="F52" s="106" t="s">
        <v>789</v>
      </c>
      <c r="G52" s="106">
        <f t="shared" si="4"/>
        <v>0</v>
      </c>
      <c r="H52" s="106">
        <f t="shared" si="5"/>
        <v>0</v>
      </c>
      <c r="I52" s="106">
        <f t="shared" si="6"/>
        <v>0</v>
      </c>
      <c r="J52" s="106">
        <f t="shared" si="7"/>
        <v>0</v>
      </c>
    </row>
    <row r="53" spans="1:10" ht="15" customHeight="1">
      <c r="A53" s="106">
        <v>54094</v>
      </c>
      <c r="B53" s="106" t="s">
        <v>902</v>
      </c>
      <c r="C53" s="113" t="s">
        <v>903</v>
      </c>
      <c r="D53" s="106" t="s">
        <v>877</v>
      </c>
      <c r="E53" s="106" t="s">
        <v>878</v>
      </c>
      <c r="F53" s="106" t="s">
        <v>789</v>
      </c>
      <c r="G53" s="106">
        <f t="shared" si="4"/>
        <v>0</v>
      </c>
      <c r="H53" s="106">
        <f t="shared" si="5"/>
        <v>0</v>
      </c>
      <c r="I53" s="106">
        <f t="shared" si="6"/>
        <v>0</v>
      </c>
      <c r="J53" s="106">
        <f t="shared" si="7"/>
        <v>0</v>
      </c>
    </row>
    <row r="54" spans="1:10" ht="15" customHeight="1">
      <c r="A54" s="106">
        <v>54094</v>
      </c>
      <c r="B54" s="106" t="s">
        <v>902</v>
      </c>
      <c r="C54" s="113" t="s">
        <v>904</v>
      </c>
      <c r="D54" s="106" t="s">
        <v>797</v>
      </c>
      <c r="E54" s="106" t="s">
        <v>905</v>
      </c>
      <c r="F54" s="106" t="s">
        <v>789</v>
      </c>
      <c r="G54" s="106">
        <f t="shared" si="4"/>
        <v>0</v>
      </c>
      <c r="H54" s="106">
        <f t="shared" si="5"/>
        <v>0</v>
      </c>
      <c r="I54" s="106">
        <f t="shared" si="6"/>
        <v>0</v>
      </c>
      <c r="J54" s="106">
        <f t="shared" si="7"/>
        <v>0</v>
      </c>
    </row>
    <row r="55" spans="1:10" ht="15" customHeight="1">
      <c r="A55" s="106">
        <v>54094</v>
      </c>
      <c r="B55" s="106" t="s">
        <v>902</v>
      </c>
      <c r="C55" s="113" t="s">
        <v>906</v>
      </c>
      <c r="D55" s="106" t="s">
        <v>907</v>
      </c>
      <c r="E55" s="106" t="s">
        <v>908</v>
      </c>
      <c r="F55" s="106" t="s">
        <v>789</v>
      </c>
      <c r="G55" s="106">
        <f t="shared" si="4"/>
        <v>0</v>
      </c>
      <c r="H55" s="106">
        <f t="shared" si="5"/>
        <v>0</v>
      </c>
      <c r="I55" s="106">
        <f t="shared" si="6"/>
        <v>0</v>
      </c>
      <c r="J55" s="106">
        <f t="shared" si="7"/>
        <v>0</v>
      </c>
    </row>
    <row r="56" spans="1:10" ht="15" customHeight="1">
      <c r="A56" s="106">
        <v>54094</v>
      </c>
      <c r="B56" s="106" t="s">
        <v>902</v>
      </c>
      <c r="C56" s="113" t="s">
        <v>909</v>
      </c>
      <c r="D56" s="106" t="s">
        <v>910</v>
      </c>
      <c r="E56" s="106" t="s">
        <v>844</v>
      </c>
      <c r="F56" s="106" t="s">
        <v>789</v>
      </c>
      <c r="G56" s="106">
        <f t="shared" si="4"/>
        <v>0</v>
      </c>
      <c r="H56" s="106">
        <f t="shared" si="5"/>
        <v>0</v>
      </c>
      <c r="I56" s="106">
        <f t="shared" si="6"/>
        <v>0</v>
      </c>
      <c r="J56" s="106">
        <f t="shared" si="7"/>
        <v>0</v>
      </c>
    </row>
    <row r="57" spans="1:10" ht="15" customHeight="1">
      <c r="A57" s="106">
        <v>54094</v>
      </c>
      <c r="B57" s="106" t="s">
        <v>902</v>
      </c>
      <c r="C57" s="113" t="s">
        <v>911</v>
      </c>
      <c r="D57" s="106" t="s">
        <v>912</v>
      </c>
      <c r="E57" s="106" t="s">
        <v>878</v>
      </c>
      <c r="F57" s="106" t="s">
        <v>789</v>
      </c>
      <c r="G57" s="106">
        <f t="shared" si="4"/>
        <v>0</v>
      </c>
      <c r="H57" s="106">
        <f t="shared" si="5"/>
        <v>0</v>
      </c>
      <c r="I57" s="106">
        <f t="shared" si="6"/>
        <v>0</v>
      </c>
      <c r="J57" s="106">
        <f t="shared" si="7"/>
        <v>0</v>
      </c>
    </row>
    <row r="58" spans="1:10" ht="15" customHeight="1">
      <c r="A58" s="106">
        <v>54094</v>
      </c>
      <c r="B58" s="106" t="s">
        <v>902</v>
      </c>
      <c r="C58" s="113" t="s">
        <v>913</v>
      </c>
      <c r="D58" s="106" t="s">
        <v>914</v>
      </c>
      <c r="E58" s="106" t="s">
        <v>915</v>
      </c>
      <c r="F58" s="106" t="s">
        <v>789</v>
      </c>
      <c r="G58" s="106">
        <f t="shared" si="4"/>
        <v>0</v>
      </c>
      <c r="H58" s="106">
        <f t="shared" si="5"/>
        <v>1</v>
      </c>
      <c r="I58" s="106">
        <f t="shared" si="6"/>
        <v>0</v>
      </c>
      <c r="J58" s="106">
        <f t="shared" si="7"/>
        <v>1</v>
      </c>
    </row>
    <row r="59" spans="1:10" ht="15" customHeight="1">
      <c r="A59" s="106">
        <v>54094</v>
      </c>
      <c r="B59" s="106" t="s">
        <v>902</v>
      </c>
      <c r="C59" s="113" t="s">
        <v>916</v>
      </c>
      <c r="D59" s="106" t="s">
        <v>917</v>
      </c>
      <c r="E59" s="106" t="s">
        <v>918</v>
      </c>
      <c r="F59" s="106" t="s">
        <v>789</v>
      </c>
      <c r="G59" s="106">
        <f t="shared" si="4"/>
        <v>0</v>
      </c>
      <c r="H59" s="106">
        <f t="shared" si="5"/>
        <v>0</v>
      </c>
      <c r="I59" s="106">
        <f t="shared" si="6"/>
        <v>0</v>
      </c>
      <c r="J59" s="106">
        <f t="shared" si="7"/>
        <v>0</v>
      </c>
    </row>
    <row r="60" spans="1:10" ht="15" customHeight="1">
      <c r="A60" s="106">
        <v>54094</v>
      </c>
      <c r="B60" s="106" t="s">
        <v>902</v>
      </c>
      <c r="C60" s="113" t="s">
        <v>919</v>
      </c>
      <c r="D60" s="106" t="s">
        <v>920</v>
      </c>
      <c r="E60" s="106" t="s">
        <v>915</v>
      </c>
      <c r="F60" s="106" t="s">
        <v>789</v>
      </c>
      <c r="G60" s="106">
        <f t="shared" si="4"/>
        <v>1</v>
      </c>
      <c r="H60" s="106">
        <f t="shared" si="5"/>
        <v>1</v>
      </c>
      <c r="I60" s="106">
        <f t="shared" si="6"/>
        <v>0</v>
      </c>
      <c r="J60" s="106">
        <f t="shared" si="7"/>
        <v>1</v>
      </c>
    </row>
    <row r="61" spans="1:10" ht="15" customHeight="1">
      <c r="A61" s="106">
        <v>54094</v>
      </c>
      <c r="B61" s="106" t="s">
        <v>902</v>
      </c>
      <c r="C61" s="113" t="s">
        <v>921</v>
      </c>
      <c r="D61" s="106" t="s">
        <v>922</v>
      </c>
      <c r="E61" s="106" t="s">
        <v>923</v>
      </c>
      <c r="F61" s="106" t="s">
        <v>789</v>
      </c>
      <c r="G61" s="106">
        <f t="shared" si="4"/>
        <v>0</v>
      </c>
      <c r="H61" s="106">
        <f t="shared" si="5"/>
        <v>0</v>
      </c>
      <c r="I61" s="106">
        <f t="shared" si="6"/>
        <v>0</v>
      </c>
      <c r="J61" s="106">
        <f t="shared" si="7"/>
        <v>0</v>
      </c>
    </row>
    <row r="62" spans="1:10" ht="15" customHeight="1">
      <c r="A62" s="106">
        <v>54094</v>
      </c>
      <c r="B62" s="106" t="s">
        <v>902</v>
      </c>
      <c r="C62" s="113" t="s">
        <v>924</v>
      </c>
      <c r="D62" s="106" t="s">
        <v>914</v>
      </c>
      <c r="E62" s="106" t="s">
        <v>908</v>
      </c>
      <c r="F62" s="106" t="s">
        <v>789</v>
      </c>
      <c r="G62" s="106">
        <f t="shared" si="4"/>
        <v>0</v>
      </c>
      <c r="H62" s="106">
        <f t="shared" si="5"/>
        <v>0</v>
      </c>
      <c r="I62" s="106">
        <f t="shared" si="6"/>
        <v>0</v>
      </c>
      <c r="J62" s="106">
        <f t="shared" si="7"/>
        <v>0</v>
      </c>
    </row>
    <row r="63" spans="1:10" ht="15" customHeight="1">
      <c r="A63" s="106">
        <v>56749</v>
      </c>
      <c r="B63" s="106" t="s">
        <v>730</v>
      </c>
      <c r="C63" s="114" t="s">
        <v>925</v>
      </c>
      <c r="D63" s="106" t="s">
        <v>926</v>
      </c>
      <c r="E63" s="106" t="s">
        <v>926</v>
      </c>
      <c r="F63" s="106" t="s">
        <v>789</v>
      </c>
      <c r="G63" s="106">
        <f t="shared" si="4"/>
        <v>0</v>
      </c>
      <c r="H63" s="106">
        <f t="shared" si="5"/>
        <v>0</v>
      </c>
      <c r="I63" s="106">
        <f t="shared" si="6"/>
        <v>0</v>
      </c>
      <c r="J63" s="106">
        <f t="shared" si="7"/>
        <v>0</v>
      </c>
    </row>
    <row r="64" spans="1:10" ht="15" customHeight="1">
      <c r="A64" s="106">
        <v>56749</v>
      </c>
      <c r="B64" s="106" t="s">
        <v>730</v>
      </c>
      <c r="C64" s="114" t="s">
        <v>927</v>
      </c>
      <c r="D64" s="106" t="s">
        <v>926</v>
      </c>
      <c r="E64" s="106" t="s">
        <v>928</v>
      </c>
      <c r="F64" s="106" t="s">
        <v>789</v>
      </c>
      <c r="G64" s="106">
        <f t="shared" si="4"/>
        <v>0</v>
      </c>
      <c r="H64" s="106">
        <f t="shared" si="5"/>
        <v>0</v>
      </c>
      <c r="I64" s="106">
        <f t="shared" si="6"/>
        <v>0</v>
      </c>
      <c r="J64" s="106">
        <f t="shared" si="7"/>
        <v>0</v>
      </c>
    </row>
    <row r="65" spans="1:10" ht="15" customHeight="1">
      <c r="A65" s="106">
        <v>56749</v>
      </c>
      <c r="B65" s="106" t="s">
        <v>730</v>
      </c>
      <c r="C65" s="114" t="s">
        <v>929</v>
      </c>
      <c r="D65" s="106" t="s">
        <v>930</v>
      </c>
      <c r="E65" s="106" t="s">
        <v>931</v>
      </c>
      <c r="F65" s="106" t="s">
        <v>789</v>
      </c>
      <c r="G65" s="106">
        <f t="shared" si="4"/>
        <v>0</v>
      </c>
      <c r="H65" s="106">
        <f t="shared" si="5"/>
        <v>0</v>
      </c>
      <c r="I65" s="106">
        <f t="shared" si="6"/>
        <v>0</v>
      </c>
      <c r="J65" s="106">
        <f t="shared" si="7"/>
        <v>0</v>
      </c>
    </row>
    <row r="66" spans="1:10" ht="15" customHeight="1">
      <c r="A66" s="106">
        <v>56749</v>
      </c>
      <c r="B66" s="106" t="s">
        <v>730</v>
      </c>
      <c r="C66" s="114" t="s">
        <v>932</v>
      </c>
      <c r="D66" s="106" t="s">
        <v>933</v>
      </c>
      <c r="E66" s="106" t="s">
        <v>934</v>
      </c>
      <c r="F66" s="106" t="s">
        <v>789</v>
      </c>
      <c r="G66" s="106">
        <f t="shared" si="4"/>
        <v>1</v>
      </c>
      <c r="H66" s="106">
        <f t="shared" si="5"/>
        <v>1</v>
      </c>
      <c r="I66" s="106">
        <f t="shared" si="6"/>
        <v>0</v>
      </c>
      <c r="J66" s="106">
        <f t="shared" si="7"/>
        <v>1</v>
      </c>
    </row>
    <row r="67" spans="1:10" ht="15" customHeight="1">
      <c r="A67" s="106">
        <v>56749</v>
      </c>
      <c r="B67" s="106" t="s">
        <v>730</v>
      </c>
      <c r="C67" s="114" t="s">
        <v>935</v>
      </c>
      <c r="D67" s="106" t="s">
        <v>926</v>
      </c>
      <c r="E67" s="106" t="s">
        <v>926</v>
      </c>
      <c r="F67" s="106" t="s">
        <v>789</v>
      </c>
      <c r="G67" s="106">
        <f aca="true" t="shared" si="8" ref="G67:G98">IF(ISERROR(SEARCH($B67,D67)),0,1)</f>
        <v>0</v>
      </c>
      <c r="H67" s="106">
        <f aca="true" t="shared" si="9" ref="H67:H98">IF(ISERROR(SEARCH($B67,E67)),0,1)</f>
        <v>0</v>
      </c>
      <c r="I67" s="106">
        <f aca="true" t="shared" si="10" ref="I67:I98">IF(ISERROR(SEARCH($B67,F67)),0,1)</f>
        <v>0</v>
      </c>
      <c r="J67" s="106">
        <f aca="true" t="shared" si="11" ref="J67:J98">INT(OR(G67,H67,I67))</f>
        <v>0</v>
      </c>
    </row>
    <row r="68" spans="1:10" ht="15" customHeight="1">
      <c r="A68" s="106">
        <v>56749</v>
      </c>
      <c r="B68" s="106" t="s">
        <v>730</v>
      </c>
      <c r="C68" s="114" t="s">
        <v>936</v>
      </c>
      <c r="D68" s="106" t="s">
        <v>926</v>
      </c>
      <c r="E68" s="106" t="s">
        <v>926</v>
      </c>
      <c r="F68" s="106" t="s">
        <v>789</v>
      </c>
      <c r="G68" s="106">
        <f t="shared" si="8"/>
        <v>0</v>
      </c>
      <c r="H68" s="106">
        <f t="shared" si="9"/>
        <v>0</v>
      </c>
      <c r="I68" s="106">
        <f t="shared" si="10"/>
        <v>0</v>
      </c>
      <c r="J68" s="106">
        <f t="shared" si="11"/>
        <v>0</v>
      </c>
    </row>
    <row r="69" spans="1:10" ht="15" customHeight="1">
      <c r="A69" s="106">
        <v>56749</v>
      </c>
      <c r="B69" s="106" t="s">
        <v>730</v>
      </c>
      <c r="C69" s="114" t="s">
        <v>937</v>
      </c>
      <c r="D69" s="106" t="s">
        <v>938</v>
      </c>
      <c r="E69" s="106" t="s">
        <v>934</v>
      </c>
      <c r="F69" s="106" t="s">
        <v>789</v>
      </c>
      <c r="G69" s="106">
        <f t="shared" si="8"/>
        <v>1</v>
      </c>
      <c r="H69" s="106">
        <f t="shared" si="9"/>
        <v>1</v>
      </c>
      <c r="I69" s="106">
        <f t="shared" si="10"/>
        <v>0</v>
      </c>
      <c r="J69" s="106">
        <f t="shared" si="11"/>
        <v>1</v>
      </c>
    </row>
    <row r="70" spans="1:10" ht="15" customHeight="1">
      <c r="A70" s="106">
        <v>56749</v>
      </c>
      <c r="B70" s="106" t="s">
        <v>730</v>
      </c>
      <c r="C70" s="114" t="s">
        <v>939</v>
      </c>
      <c r="D70" s="106" t="s">
        <v>730</v>
      </c>
      <c r="E70" s="106" t="s">
        <v>934</v>
      </c>
      <c r="F70" s="106" t="s">
        <v>789</v>
      </c>
      <c r="G70" s="106">
        <f t="shared" si="8"/>
        <v>1</v>
      </c>
      <c r="H70" s="106">
        <f t="shared" si="9"/>
        <v>1</v>
      </c>
      <c r="I70" s="106">
        <f t="shared" si="10"/>
        <v>0</v>
      </c>
      <c r="J70" s="106">
        <f t="shared" si="11"/>
        <v>1</v>
      </c>
    </row>
    <row r="71" spans="1:10" ht="15" customHeight="1">
      <c r="A71" s="106">
        <v>56749</v>
      </c>
      <c r="B71" s="106" t="s">
        <v>730</v>
      </c>
      <c r="C71" s="114" t="s">
        <v>940</v>
      </c>
      <c r="D71" s="106" t="s">
        <v>602</v>
      </c>
      <c r="E71" s="106" t="s">
        <v>928</v>
      </c>
      <c r="F71" s="106" t="s">
        <v>789</v>
      </c>
      <c r="G71" s="106">
        <f t="shared" si="8"/>
        <v>0</v>
      </c>
      <c r="H71" s="106">
        <f t="shared" si="9"/>
        <v>0</v>
      </c>
      <c r="I71" s="106">
        <f t="shared" si="10"/>
        <v>0</v>
      </c>
      <c r="J71" s="106">
        <f t="shared" si="11"/>
        <v>0</v>
      </c>
    </row>
    <row r="72" spans="1:10" ht="15" customHeight="1">
      <c r="A72" s="106">
        <v>56749</v>
      </c>
      <c r="B72" s="106" t="s">
        <v>730</v>
      </c>
      <c r="C72" s="114" t="s">
        <v>941</v>
      </c>
      <c r="D72" s="106" t="s">
        <v>926</v>
      </c>
      <c r="E72" s="106" t="s">
        <v>926</v>
      </c>
      <c r="F72" s="106" t="s">
        <v>789</v>
      </c>
      <c r="G72" s="106">
        <f t="shared" si="8"/>
        <v>0</v>
      </c>
      <c r="H72" s="106">
        <f t="shared" si="9"/>
        <v>0</v>
      </c>
      <c r="I72" s="106">
        <f t="shared" si="10"/>
        <v>0</v>
      </c>
      <c r="J72" s="106">
        <f t="shared" si="11"/>
        <v>0</v>
      </c>
    </row>
    <row r="73" spans="1:10" ht="15" customHeight="1">
      <c r="A73" s="106">
        <v>60257</v>
      </c>
      <c r="B73" s="106" t="s">
        <v>942</v>
      </c>
      <c r="C73" s="115" t="s">
        <v>943</v>
      </c>
      <c r="D73" s="106" t="s">
        <v>944</v>
      </c>
      <c r="E73" s="106" t="s">
        <v>945</v>
      </c>
      <c r="F73" s="106" t="s">
        <v>789</v>
      </c>
      <c r="G73" s="106">
        <f t="shared" si="8"/>
        <v>1</v>
      </c>
      <c r="H73" s="106">
        <f t="shared" si="9"/>
        <v>1</v>
      </c>
      <c r="I73" s="106">
        <f t="shared" si="10"/>
        <v>1</v>
      </c>
      <c r="J73" s="106">
        <f t="shared" si="11"/>
        <v>1</v>
      </c>
    </row>
    <row r="74" spans="1:10" ht="15" customHeight="1">
      <c r="A74" s="106">
        <v>60257</v>
      </c>
      <c r="B74" s="106" t="s">
        <v>942</v>
      </c>
      <c r="C74" s="115" t="s">
        <v>946</v>
      </c>
      <c r="D74" s="106" t="s">
        <v>638</v>
      </c>
      <c r="E74" s="106" t="s">
        <v>947</v>
      </c>
      <c r="F74" s="106" t="s">
        <v>789</v>
      </c>
      <c r="G74" s="106">
        <f t="shared" si="8"/>
        <v>1</v>
      </c>
      <c r="H74" s="106">
        <f t="shared" si="9"/>
        <v>1</v>
      </c>
      <c r="I74" s="106">
        <f t="shared" si="10"/>
        <v>1</v>
      </c>
      <c r="J74" s="106">
        <f t="shared" si="11"/>
        <v>1</v>
      </c>
    </row>
    <row r="75" spans="1:10" ht="15" customHeight="1">
      <c r="A75" s="106">
        <v>60257</v>
      </c>
      <c r="B75" s="106" t="s">
        <v>942</v>
      </c>
      <c r="C75" s="115" t="s">
        <v>948</v>
      </c>
      <c r="D75" s="106" t="s">
        <v>832</v>
      </c>
      <c r="E75" s="106" t="s">
        <v>949</v>
      </c>
      <c r="F75" s="106" t="s">
        <v>789</v>
      </c>
      <c r="G75" s="106">
        <f t="shared" si="8"/>
        <v>1</v>
      </c>
      <c r="H75" s="106">
        <f t="shared" si="9"/>
        <v>1</v>
      </c>
      <c r="I75" s="106">
        <f t="shared" si="10"/>
        <v>1</v>
      </c>
      <c r="J75" s="106">
        <f t="shared" si="11"/>
        <v>1</v>
      </c>
    </row>
    <row r="76" spans="1:10" ht="15" customHeight="1">
      <c r="A76" s="106">
        <v>60257</v>
      </c>
      <c r="B76" s="106" t="s">
        <v>942</v>
      </c>
      <c r="C76" s="115" t="s">
        <v>950</v>
      </c>
      <c r="D76" s="106" t="s">
        <v>951</v>
      </c>
      <c r="E76" s="106" t="s">
        <v>838</v>
      </c>
      <c r="F76" s="106" t="s">
        <v>789</v>
      </c>
      <c r="G76" s="106">
        <f t="shared" si="8"/>
        <v>1</v>
      </c>
      <c r="H76" s="106">
        <f t="shared" si="9"/>
        <v>1</v>
      </c>
      <c r="I76" s="106">
        <f t="shared" si="10"/>
        <v>1</v>
      </c>
      <c r="J76" s="106">
        <f t="shared" si="11"/>
        <v>1</v>
      </c>
    </row>
    <row r="77" spans="1:10" ht="15" customHeight="1">
      <c r="A77" s="106">
        <v>60257</v>
      </c>
      <c r="B77" s="106" t="s">
        <v>942</v>
      </c>
      <c r="C77" s="115" t="s">
        <v>952</v>
      </c>
      <c r="D77" s="106" t="s">
        <v>953</v>
      </c>
      <c r="E77" s="106" t="s">
        <v>954</v>
      </c>
      <c r="F77" s="106" t="s">
        <v>789</v>
      </c>
      <c r="G77" s="106">
        <f t="shared" si="8"/>
        <v>0</v>
      </c>
      <c r="H77" s="106">
        <f t="shared" si="9"/>
        <v>0</v>
      </c>
      <c r="I77" s="106">
        <f t="shared" si="10"/>
        <v>1</v>
      </c>
      <c r="J77" s="106">
        <f t="shared" si="11"/>
        <v>1</v>
      </c>
    </row>
    <row r="78" spans="1:10" ht="15" customHeight="1">
      <c r="A78" s="106">
        <v>60257</v>
      </c>
      <c r="B78" s="106" t="s">
        <v>942</v>
      </c>
      <c r="C78" s="115" t="s">
        <v>955</v>
      </c>
      <c r="D78" s="106" t="s">
        <v>832</v>
      </c>
      <c r="E78" s="106" t="s">
        <v>956</v>
      </c>
      <c r="F78" s="106" t="s">
        <v>789</v>
      </c>
      <c r="G78" s="106">
        <f t="shared" si="8"/>
        <v>1</v>
      </c>
      <c r="H78" s="106">
        <f t="shared" si="9"/>
        <v>1</v>
      </c>
      <c r="I78" s="106">
        <f t="shared" si="10"/>
        <v>1</v>
      </c>
      <c r="J78" s="106">
        <f t="shared" si="11"/>
        <v>1</v>
      </c>
    </row>
    <row r="79" spans="1:10" ht="15" customHeight="1">
      <c r="A79" s="106">
        <v>60257</v>
      </c>
      <c r="B79" s="106" t="s">
        <v>942</v>
      </c>
      <c r="C79" s="115" t="s">
        <v>957</v>
      </c>
      <c r="D79" s="106" t="s">
        <v>958</v>
      </c>
      <c r="E79" s="106" t="s">
        <v>822</v>
      </c>
      <c r="F79" s="106" t="s">
        <v>789</v>
      </c>
      <c r="G79" s="106">
        <f t="shared" si="8"/>
        <v>0</v>
      </c>
      <c r="H79" s="106">
        <f t="shared" si="9"/>
        <v>0</v>
      </c>
      <c r="I79" s="106">
        <f t="shared" si="10"/>
        <v>1</v>
      </c>
      <c r="J79" s="106">
        <f t="shared" si="11"/>
        <v>1</v>
      </c>
    </row>
    <row r="80" spans="1:10" ht="15" customHeight="1">
      <c r="A80" s="106">
        <v>60257</v>
      </c>
      <c r="B80" s="106" t="s">
        <v>942</v>
      </c>
      <c r="C80" s="115" t="s">
        <v>959</v>
      </c>
      <c r="D80" s="106" t="s">
        <v>960</v>
      </c>
      <c r="E80" s="106" t="s">
        <v>822</v>
      </c>
      <c r="F80" s="106" t="s">
        <v>789</v>
      </c>
      <c r="G80" s="106">
        <f t="shared" si="8"/>
        <v>0</v>
      </c>
      <c r="H80" s="106">
        <f t="shared" si="9"/>
        <v>0</v>
      </c>
      <c r="I80" s="106">
        <f t="shared" si="10"/>
        <v>1</v>
      </c>
      <c r="J80" s="106">
        <f t="shared" si="11"/>
        <v>1</v>
      </c>
    </row>
    <row r="81" spans="1:10" ht="15" customHeight="1">
      <c r="A81" s="106">
        <v>60257</v>
      </c>
      <c r="B81" s="106" t="s">
        <v>942</v>
      </c>
      <c r="C81" s="115" t="s">
        <v>961</v>
      </c>
      <c r="D81" s="106" t="s">
        <v>962</v>
      </c>
      <c r="E81" s="106" t="s">
        <v>963</v>
      </c>
      <c r="F81" s="106" t="s">
        <v>789</v>
      </c>
      <c r="G81" s="106">
        <f t="shared" si="8"/>
        <v>0</v>
      </c>
      <c r="H81" s="106">
        <f t="shared" si="9"/>
        <v>0</v>
      </c>
      <c r="I81" s="106">
        <f t="shared" si="10"/>
        <v>1</v>
      </c>
      <c r="J81" s="106">
        <f t="shared" si="11"/>
        <v>1</v>
      </c>
    </row>
    <row r="82" spans="1:10" ht="15" customHeight="1">
      <c r="A82" s="106">
        <v>60257</v>
      </c>
      <c r="B82" s="106" t="s">
        <v>942</v>
      </c>
      <c r="C82" s="115" t="s">
        <v>964</v>
      </c>
      <c r="D82" s="106" t="s">
        <v>638</v>
      </c>
      <c r="E82" s="106" t="s">
        <v>833</v>
      </c>
      <c r="F82" s="106" t="s">
        <v>789</v>
      </c>
      <c r="G82" s="106">
        <f t="shared" si="8"/>
        <v>1</v>
      </c>
      <c r="H82" s="106">
        <f t="shared" si="9"/>
        <v>1</v>
      </c>
      <c r="I82" s="106">
        <f t="shared" si="10"/>
        <v>1</v>
      </c>
      <c r="J82" s="106">
        <f t="shared" si="11"/>
        <v>1</v>
      </c>
    </row>
    <row r="83" spans="1:10" ht="15" customHeight="1">
      <c r="A83" s="106">
        <v>61893</v>
      </c>
      <c r="B83" s="106" t="s">
        <v>965</v>
      </c>
      <c r="C83" s="116" t="s">
        <v>966</v>
      </c>
      <c r="D83" s="106" t="s">
        <v>538</v>
      </c>
      <c r="E83" s="106" t="s">
        <v>967</v>
      </c>
      <c r="F83" s="106" t="s">
        <v>789</v>
      </c>
      <c r="G83" s="106">
        <f t="shared" si="8"/>
        <v>0</v>
      </c>
      <c r="H83" s="106">
        <f t="shared" si="9"/>
        <v>0</v>
      </c>
      <c r="I83" s="106">
        <f t="shared" si="10"/>
        <v>0</v>
      </c>
      <c r="J83" s="106">
        <f t="shared" si="11"/>
        <v>0</v>
      </c>
    </row>
    <row r="84" spans="1:10" ht="15" customHeight="1">
      <c r="A84" s="106">
        <v>61893</v>
      </c>
      <c r="B84" s="106" t="s">
        <v>965</v>
      </c>
      <c r="C84" s="116" t="s">
        <v>968</v>
      </c>
      <c r="D84" s="106" t="s">
        <v>914</v>
      </c>
      <c r="E84" s="106" t="s">
        <v>969</v>
      </c>
      <c r="F84" s="106" t="s">
        <v>789</v>
      </c>
      <c r="G84" s="106">
        <f t="shared" si="8"/>
        <v>0</v>
      </c>
      <c r="H84" s="106">
        <f t="shared" si="9"/>
        <v>0</v>
      </c>
      <c r="I84" s="106">
        <f t="shared" si="10"/>
        <v>0</v>
      </c>
      <c r="J84" s="106">
        <f t="shared" si="11"/>
        <v>0</v>
      </c>
    </row>
    <row r="85" spans="1:10" ht="15" customHeight="1">
      <c r="A85" s="106">
        <v>61893</v>
      </c>
      <c r="B85" s="106" t="s">
        <v>965</v>
      </c>
      <c r="C85" s="116" t="s">
        <v>970</v>
      </c>
      <c r="D85" s="106" t="s">
        <v>638</v>
      </c>
      <c r="E85" s="106" t="s">
        <v>844</v>
      </c>
      <c r="F85" s="106" t="s">
        <v>789</v>
      </c>
      <c r="G85" s="106">
        <f t="shared" si="8"/>
        <v>0</v>
      </c>
      <c r="H85" s="106">
        <f t="shared" si="9"/>
        <v>0</v>
      </c>
      <c r="I85" s="106">
        <f t="shared" si="10"/>
        <v>0</v>
      </c>
      <c r="J85" s="106">
        <f t="shared" si="11"/>
        <v>0</v>
      </c>
    </row>
    <row r="86" spans="1:10" ht="15" customHeight="1">
      <c r="A86" s="106">
        <v>61893</v>
      </c>
      <c r="B86" s="106" t="s">
        <v>965</v>
      </c>
      <c r="C86" s="116" t="s">
        <v>971</v>
      </c>
      <c r="D86" s="106" t="s">
        <v>972</v>
      </c>
      <c r="E86" s="106" t="s">
        <v>973</v>
      </c>
      <c r="F86" s="106" t="s">
        <v>789</v>
      </c>
      <c r="G86" s="106">
        <f t="shared" si="8"/>
        <v>0</v>
      </c>
      <c r="H86" s="106">
        <f t="shared" si="9"/>
        <v>0</v>
      </c>
      <c r="I86" s="106">
        <f t="shared" si="10"/>
        <v>0</v>
      </c>
      <c r="J86" s="106">
        <f t="shared" si="11"/>
        <v>0</v>
      </c>
    </row>
    <row r="87" spans="1:10" ht="15" customHeight="1">
      <c r="A87" s="106">
        <v>61893</v>
      </c>
      <c r="B87" s="106" t="s">
        <v>965</v>
      </c>
      <c r="C87" s="116" t="s">
        <v>974</v>
      </c>
      <c r="D87" s="106" t="s">
        <v>975</v>
      </c>
      <c r="E87" s="106" t="s">
        <v>844</v>
      </c>
      <c r="F87" s="106" t="s">
        <v>789</v>
      </c>
      <c r="G87" s="106">
        <f t="shared" si="8"/>
        <v>0</v>
      </c>
      <c r="H87" s="106">
        <f t="shared" si="9"/>
        <v>0</v>
      </c>
      <c r="I87" s="106">
        <f t="shared" si="10"/>
        <v>0</v>
      </c>
      <c r="J87" s="106">
        <f t="shared" si="11"/>
        <v>0</v>
      </c>
    </row>
    <row r="88" spans="1:10" ht="15" customHeight="1">
      <c r="A88" s="106">
        <v>61893</v>
      </c>
      <c r="B88" s="106" t="s">
        <v>965</v>
      </c>
      <c r="C88" s="116" t="s">
        <v>976</v>
      </c>
      <c r="D88" s="106" t="s">
        <v>977</v>
      </c>
      <c r="E88" s="106" t="s">
        <v>844</v>
      </c>
      <c r="F88" s="106" t="s">
        <v>789</v>
      </c>
      <c r="G88" s="106">
        <f t="shared" si="8"/>
        <v>0</v>
      </c>
      <c r="H88" s="106">
        <f t="shared" si="9"/>
        <v>0</v>
      </c>
      <c r="I88" s="106">
        <f t="shared" si="10"/>
        <v>0</v>
      </c>
      <c r="J88" s="106">
        <f t="shared" si="11"/>
        <v>0</v>
      </c>
    </row>
    <row r="89" spans="1:10" ht="15" customHeight="1">
      <c r="A89" s="106">
        <v>61893</v>
      </c>
      <c r="B89" s="106" t="s">
        <v>965</v>
      </c>
      <c r="C89" s="116" t="s">
        <v>978</v>
      </c>
      <c r="D89" s="106" t="s">
        <v>979</v>
      </c>
      <c r="E89" s="106" t="s">
        <v>980</v>
      </c>
      <c r="F89" s="106" t="s">
        <v>789</v>
      </c>
      <c r="G89" s="106">
        <f t="shared" si="8"/>
        <v>0</v>
      </c>
      <c r="H89" s="106">
        <f t="shared" si="9"/>
        <v>0</v>
      </c>
      <c r="I89" s="106">
        <f t="shared" si="10"/>
        <v>0</v>
      </c>
      <c r="J89" s="106">
        <f t="shared" si="11"/>
        <v>0</v>
      </c>
    </row>
    <row r="90" spans="1:10" ht="15" customHeight="1">
      <c r="A90" s="106">
        <v>61893</v>
      </c>
      <c r="B90" s="106" t="s">
        <v>965</v>
      </c>
      <c r="C90" s="116" t="s">
        <v>981</v>
      </c>
      <c r="D90" s="106" t="s">
        <v>982</v>
      </c>
      <c r="E90" s="106" t="s">
        <v>983</v>
      </c>
      <c r="F90" s="106" t="s">
        <v>789</v>
      </c>
      <c r="G90" s="106">
        <f t="shared" si="8"/>
        <v>0</v>
      </c>
      <c r="H90" s="106">
        <f t="shared" si="9"/>
        <v>0</v>
      </c>
      <c r="I90" s="106">
        <f t="shared" si="10"/>
        <v>0</v>
      </c>
      <c r="J90" s="106">
        <f t="shared" si="11"/>
        <v>0</v>
      </c>
    </row>
    <row r="91" spans="1:10" ht="15" customHeight="1">
      <c r="A91" s="106">
        <v>61893</v>
      </c>
      <c r="B91" s="106" t="s">
        <v>965</v>
      </c>
      <c r="C91" s="116" t="s">
        <v>984</v>
      </c>
      <c r="D91" s="106" t="s">
        <v>985</v>
      </c>
      <c r="E91" s="106" t="s">
        <v>986</v>
      </c>
      <c r="F91" s="106" t="s">
        <v>789</v>
      </c>
      <c r="G91" s="106">
        <f t="shared" si="8"/>
        <v>0</v>
      </c>
      <c r="H91" s="106">
        <f t="shared" si="9"/>
        <v>0</v>
      </c>
      <c r="I91" s="106">
        <f t="shared" si="10"/>
        <v>0</v>
      </c>
      <c r="J91" s="106">
        <f t="shared" si="11"/>
        <v>0</v>
      </c>
    </row>
    <row r="92" spans="1:10" ht="15" customHeight="1">
      <c r="A92" s="106">
        <v>61893</v>
      </c>
      <c r="B92" s="106" t="s">
        <v>965</v>
      </c>
      <c r="C92" s="116" t="s">
        <v>987</v>
      </c>
      <c r="D92" s="106" t="s">
        <v>988</v>
      </c>
      <c r="E92" s="106" t="s">
        <v>989</v>
      </c>
      <c r="F92" s="106" t="s">
        <v>789</v>
      </c>
      <c r="G92" s="106">
        <f t="shared" si="8"/>
        <v>0</v>
      </c>
      <c r="H92" s="106">
        <f t="shared" si="9"/>
        <v>0</v>
      </c>
      <c r="I92" s="106">
        <f t="shared" si="10"/>
        <v>0</v>
      </c>
      <c r="J92" s="106">
        <f t="shared" si="11"/>
        <v>0</v>
      </c>
    </row>
    <row r="93" spans="1:10" ht="15" customHeight="1">
      <c r="A93" s="106">
        <v>62069</v>
      </c>
      <c r="B93" s="106" t="s">
        <v>544</v>
      </c>
      <c r="C93" s="117" t="s">
        <v>990</v>
      </c>
      <c r="D93" s="106" t="s">
        <v>991</v>
      </c>
      <c r="E93" s="106" t="s">
        <v>992</v>
      </c>
      <c r="F93" s="106" t="s">
        <v>789</v>
      </c>
      <c r="G93" s="106">
        <f t="shared" si="8"/>
        <v>0</v>
      </c>
      <c r="H93" s="106">
        <f t="shared" si="9"/>
        <v>0</v>
      </c>
      <c r="I93" s="106">
        <f t="shared" si="10"/>
        <v>1</v>
      </c>
      <c r="J93" s="106">
        <f t="shared" si="11"/>
        <v>1</v>
      </c>
    </row>
    <row r="94" spans="1:10" ht="15" customHeight="1">
      <c r="A94" s="106">
        <v>62069</v>
      </c>
      <c r="B94" s="106" t="s">
        <v>544</v>
      </c>
      <c r="C94" s="117" t="s">
        <v>993</v>
      </c>
      <c r="D94" s="106" t="s">
        <v>994</v>
      </c>
      <c r="E94" s="106" t="s">
        <v>995</v>
      </c>
      <c r="F94" s="106" t="s">
        <v>789</v>
      </c>
      <c r="G94" s="106">
        <f t="shared" si="8"/>
        <v>0</v>
      </c>
      <c r="H94" s="106">
        <f t="shared" si="9"/>
        <v>0</v>
      </c>
      <c r="I94" s="106">
        <f t="shared" si="10"/>
        <v>1</v>
      </c>
      <c r="J94" s="106">
        <f t="shared" si="11"/>
        <v>1</v>
      </c>
    </row>
    <row r="95" spans="1:10" ht="15" customHeight="1">
      <c r="A95" s="106">
        <v>62069</v>
      </c>
      <c r="B95" s="106" t="s">
        <v>544</v>
      </c>
      <c r="C95" s="117" t="s">
        <v>996</v>
      </c>
      <c r="D95" s="106" t="s">
        <v>997</v>
      </c>
      <c r="E95" s="106" t="s">
        <v>827</v>
      </c>
      <c r="F95" s="106" t="s">
        <v>789</v>
      </c>
      <c r="G95" s="106">
        <f t="shared" si="8"/>
        <v>0</v>
      </c>
      <c r="H95" s="106">
        <f t="shared" si="9"/>
        <v>0</v>
      </c>
      <c r="I95" s="106">
        <f t="shared" si="10"/>
        <v>1</v>
      </c>
      <c r="J95" s="106">
        <f t="shared" si="11"/>
        <v>1</v>
      </c>
    </row>
    <row r="96" spans="1:10" ht="15" customHeight="1">
      <c r="A96" s="106">
        <v>62069</v>
      </c>
      <c r="B96" s="106" t="s">
        <v>544</v>
      </c>
      <c r="C96" s="117" t="s">
        <v>998</v>
      </c>
      <c r="D96" s="106" t="s">
        <v>999</v>
      </c>
      <c r="E96" s="106" t="s">
        <v>992</v>
      </c>
      <c r="F96" s="106" t="s">
        <v>789</v>
      </c>
      <c r="G96" s="106">
        <f t="shared" si="8"/>
        <v>0</v>
      </c>
      <c r="H96" s="106">
        <f t="shared" si="9"/>
        <v>0</v>
      </c>
      <c r="I96" s="106">
        <f t="shared" si="10"/>
        <v>1</v>
      </c>
      <c r="J96" s="106">
        <f t="shared" si="11"/>
        <v>1</v>
      </c>
    </row>
    <row r="97" spans="1:10" ht="15" customHeight="1">
      <c r="A97" s="106">
        <v>62069</v>
      </c>
      <c r="B97" s="106" t="s">
        <v>544</v>
      </c>
      <c r="C97" s="117" t="s">
        <v>1000</v>
      </c>
      <c r="D97" s="106" t="s">
        <v>997</v>
      </c>
      <c r="E97" s="106" t="s">
        <v>995</v>
      </c>
      <c r="F97" s="106" t="s">
        <v>789</v>
      </c>
      <c r="G97" s="106">
        <f t="shared" si="8"/>
        <v>0</v>
      </c>
      <c r="H97" s="106">
        <f t="shared" si="9"/>
        <v>0</v>
      </c>
      <c r="I97" s="106">
        <f t="shared" si="10"/>
        <v>1</v>
      </c>
      <c r="J97" s="106">
        <f t="shared" si="11"/>
        <v>1</v>
      </c>
    </row>
    <row r="98" spans="1:10" ht="15" customHeight="1">
      <c r="A98" s="106">
        <v>62069</v>
      </c>
      <c r="B98" s="106" t="s">
        <v>544</v>
      </c>
      <c r="C98" s="117" t="s">
        <v>1001</v>
      </c>
      <c r="D98" s="106" t="s">
        <v>1002</v>
      </c>
      <c r="E98" s="106" t="s">
        <v>992</v>
      </c>
      <c r="F98" s="106" t="s">
        <v>789</v>
      </c>
      <c r="G98" s="106">
        <f t="shared" si="8"/>
        <v>0</v>
      </c>
      <c r="H98" s="106">
        <f t="shared" si="9"/>
        <v>0</v>
      </c>
      <c r="I98" s="106">
        <f t="shared" si="10"/>
        <v>1</v>
      </c>
      <c r="J98" s="106">
        <f t="shared" si="11"/>
        <v>1</v>
      </c>
    </row>
    <row r="99" spans="1:10" ht="15" customHeight="1">
      <c r="A99" s="106">
        <v>62069</v>
      </c>
      <c r="B99" s="106" t="s">
        <v>544</v>
      </c>
      <c r="C99" s="117" t="s">
        <v>1003</v>
      </c>
      <c r="D99" s="106" t="s">
        <v>1004</v>
      </c>
      <c r="E99" s="106" t="s">
        <v>995</v>
      </c>
      <c r="F99" s="106" t="s">
        <v>789</v>
      </c>
      <c r="G99" s="106">
        <f aca="true" t="shared" si="12" ref="G99:G130">IF(ISERROR(SEARCH($B99,D99)),0,1)</f>
        <v>0</v>
      </c>
      <c r="H99" s="106">
        <f aca="true" t="shared" si="13" ref="H99:H130">IF(ISERROR(SEARCH($B99,E99)),0,1)</f>
        <v>0</v>
      </c>
      <c r="I99" s="106">
        <f aca="true" t="shared" si="14" ref="I99:I130">IF(ISERROR(SEARCH($B99,F99)),0,1)</f>
        <v>1</v>
      </c>
      <c r="J99" s="106">
        <f aca="true" t="shared" si="15" ref="J99:J130">INT(OR(G99,H99,I99))</f>
        <v>1</v>
      </c>
    </row>
    <row r="100" spans="1:10" ht="15" customHeight="1">
      <c r="A100" s="106">
        <v>62069</v>
      </c>
      <c r="B100" s="106" t="s">
        <v>544</v>
      </c>
      <c r="C100" s="117" t="s">
        <v>1005</v>
      </c>
      <c r="D100" s="106" t="s">
        <v>544</v>
      </c>
      <c r="E100" s="106" t="s">
        <v>857</v>
      </c>
      <c r="F100" s="106" t="s">
        <v>789</v>
      </c>
      <c r="G100" s="106">
        <f t="shared" si="12"/>
        <v>1</v>
      </c>
      <c r="H100" s="106">
        <f t="shared" si="13"/>
        <v>1</v>
      </c>
      <c r="I100" s="106">
        <f t="shared" si="14"/>
        <v>1</v>
      </c>
      <c r="J100" s="106">
        <f t="shared" si="15"/>
        <v>1</v>
      </c>
    </row>
    <row r="101" spans="1:10" ht="15" customHeight="1">
      <c r="A101" s="106">
        <v>62069</v>
      </c>
      <c r="B101" s="106" t="s">
        <v>544</v>
      </c>
      <c r="C101" s="117" t="s">
        <v>1006</v>
      </c>
      <c r="D101" s="106" t="s">
        <v>1007</v>
      </c>
      <c r="E101" s="106" t="s">
        <v>995</v>
      </c>
      <c r="F101" s="106" t="s">
        <v>789</v>
      </c>
      <c r="G101" s="106">
        <f t="shared" si="12"/>
        <v>0</v>
      </c>
      <c r="H101" s="106">
        <f t="shared" si="13"/>
        <v>0</v>
      </c>
      <c r="I101" s="106">
        <f t="shared" si="14"/>
        <v>1</v>
      </c>
      <c r="J101" s="106">
        <f t="shared" si="15"/>
        <v>1</v>
      </c>
    </row>
    <row r="102" spans="1:10" ht="15" customHeight="1">
      <c r="A102" s="106">
        <v>62069</v>
      </c>
      <c r="B102" s="106" t="s">
        <v>544</v>
      </c>
      <c r="C102" s="117" t="s">
        <v>1008</v>
      </c>
      <c r="D102" s="106" t="s">
        <v>997</v>
      </c>
      <c r="E102" s="106" t="s">
        <v>827</v>
      </c>
      <c r="F102" s="106" t="s">
        <v>789</v>
      </c>
      <c r="G102" s="106">
        <f t="shared" si="12"/>
        <v>0</v>
      </c>
      <c r="H102" s="106">
        <f t="shared" si="13"/>
        <v>0</v>
      </c>
      <c r="I102" s="106">
        <f t="shared" si="14"/>
        <v>1</v>
      </c>
      <c r="J102" s="106">
        <f t="shared" si="15"/>
        <v>1</v>
      </c>
    </row>
    <row r="103" spans="1:10" ht="15" customHeight="1">
      <c r="A103" s="106">
        <v>62966</v>
      </c>
      <c r="B103" s="106" t="s">
        <v>804</v>
      </c>
      <c r="C103" s="118" t="s">
        <v>1009</v>
      </c>
      <c r="D103" s="106" t="s">
        <v>1010</v>
      </c>
      <c r="E103" s="106" t="s">
        <v>1011</v>
      </c>
      <c r="F103" s="106" t="s">
        <v>789</v>
      </c>
      <c r="G103" s="106">
        <f t="shared" si="12"/>
        <v>0</v>
      </c>
      <c r="H103" s="106">
        <f t="shared" si="13"/>
        <v>1</v>
      </c>
      <c r="I103" s="106">
        <f t="shared" si="14"/>
        <v>0</v>
      </c>
      <c r="J103" s="106">
        <f t="shared" si="15"/>
        <v>1</v>
      </c>
    </row>
    <row r="104" spans="1:10" ht="15" customHeight="1">
      <c r="A104" s="106">
        <v>62966</v>
      </c>
      <c r="B104" s="106" t="s">
        <v>804</v>
      </c>
      <c r="C104" s="118" t="s">
        <v>1012</v>
      </c>
      <c r="D104" s="106" t="s">
        <v>1013</v>
      </c>
      <c r="E104" s="106" t="s">
        <v>1014</v>
      </c>
      <c r="F104" s="106" t="s">
        <v>789</v>
      </c>
      <c r="G104" s="106">
        <f t="shared" si="12"/>
        <v>0</v>
      </c>
      <c r="H104" s="106">
        <f t="shared" si="13"/>
        <v>1</v>
      </c>
      <c r="I104" s="106">
        <f t="shared" si="14"/>
        <v>0</v>
      </c>
      <c r="J104" s="106">
        <f t="shared" si="15"/>
        <v>1</v>
      </c>
    </row>
    <row r="105" spans="1:10" ht="15" customHeight="1">
      <c r="A105" s="106">
        <v>62966</v>
      </c>
      <c r="B105" s="106" t="s">
        <v>804</v>
      </c>
      <c r="C105" s="118" t="s">
        <v>1015</v>
      </c>
      <c r="D105" s="106" t="s">
        <v>1016</v>
      </c>
      <c r="E105" s="106" t="s">
        <v>983</v>
      </c>
      <c r="F105" s="106" t="s">
        <v>789</v>
      </c>
      <c r="G105" s="106">
        <f t="shared" si="12"/>
        <v>0</v>
      </c>
      <c r="H105" s="106">
        <f t="shared" si="13"/>
        <v>0</v>
      </c>
      <c r="I105" s="106">
        <f t="shared" si="14"/>
        <v>0</v>
      </c>
      <c r="J105" s="106">
        <f t="shared" si="15"/>
        <v>0</v>
      </c>
    </row>
    <row r="106" spans="1:10" ht="15" customHeight="1">
      <c r="A106" s="106">
        <v>62966</v>
      </c>
      <c r="B106" s="106" t="s">
        <v>804</v>
      </c>
      <c r="C106" s="118" t="s">
        <v>1017</v>
      </c>
      <c r="D106" s="106" t="s">
        <v>1018</v>
      </c>
      <c r="E106" s="106" t="s">
        <v>1019</v>
      </c>
      <c r="F106" s="106" t="s">
        <v>789</v>
      </c>
      <c r="G106" s="106">
        <f t="shared" si="12"/>
        <v>0</v>
      </c>
      <c r="H106" s="106">
        <f t="shared" si="13"/>
        <v>0</v>
      </c>
      <c r="I106" s="106">
        <f t="shared" si="14"/>
        <v>0</v>
      </c>
      <c r="J106" s="106">
        <f t="shared" si="15"/>
        <v>0</v>
      </c>
    </row>
    <row r="107" spans="1:10" ht="15" customHeight="1">
      <c r="A107" s="106">
        <v>62966</v>
      </c>
      <c r="B107" s="106" t="s">
        <v>804</v>
      </c>
      <c r="C107" s="118" t="s">
        <v>1020</v>
      </c>
      <c r="D107" s="106" t="s">
        <v>1016</v>
      </c>
      <c r="E107" s="106" t="s">
        <v>983</v>
      </c>
      <c r="F107" s="106" t="s">
        <v>789</v>
      </c>
      <c r="G107" s="106">
        <f t="shared" si="12"/>
        <v>0</v>
      </c>
      <c r="H107" s="106">
        <f t="shared" si="13"/>
        <v>0</v>
      </c>
      <c r="I107" s="106">
        <f t="shared" si="14"/>
        <v>0</v>
      </c>
      <c r="J107" s="106">
        <f t="shared" si="15"/>
        <v>0</v>
      </c>
    </row>
    <row r="108" spans="1:10" ht="15" customHeight="1">
      <c r="A108" s="106">
        <v>62966</v>
      </c>
      <c r="B108" s="106" t="s">
        <v>804</v>
      </c>
      <c r="C108" s="118" t="s">
        <v>1021</v>
      </c>
      <c r="D108" s="106" t="s">
        <v>873</v>
      </c>
      <c r="E108" s="106" t="s">
        <v>1022</v>
      </c>
      <c r="F108" s="106" t="s">
        <v>789</v>
      </c>
      <c r="G108" s="106">
        <f t="shared" si="12"/>
        <v>0</v>
      </c>
      <c r="H108" s="106">
        <f t="shared" si="13"/>
        <v>0</v>
      </c>
      <c r="I108" s="106">
        <f t="shared" si="14"/>
        <v>0</v>
      </c>
      <c r="J108" s="106">
        <f t="shared" si="15"/>
        <v>0</v>
      </c>
    </row>
    <row r="109" spans="1:10" ht="15" customHeight="1">
      <c r="A109" s="106">
        <v>62966</v>
      </c>
      <c r="B109" s="106" t="s">
        <v>804</v>
      </c>
      <c r="C109" s="118" t="s">
        <v>1023</v>
      </c>
      <c r="D109" s="106" t="s">
        <v>1024</v>
      </c>
      <c r="E109" s="106" t="s">
        <v>1025</v>
      </c>
      <c r="F109" s="106" t="s">
        <v>789</v>
      </c>
      <c r="G109" s="106">
        <f t="shared" si="12"/>
        <v>0</v>
      </c>
      <c r="H109" s="106">
        <f t="shared" si="13"/>
        <v>0</v>
      </c>
      <c r="I109" s="106">
        <f t="shared" si="14"/>
        <v>0</v>
      </c>
      <c r="J109" s="106">
        <f t="shared" si="15"/>
        <v>0</v>
      </c>
    </row>
    <row r="110" spans="1:10" ht="15" customHeight="1">
      <c r="A110" s="106">
        <v>62966</v>
      </c>
      <c r="B110" s="106" t="s">
        <v>804</v>
      </c>
      <c r="C110" s="118" t="s">
        <v>1026</v>
      </c>
      <c r="D110" s="106" t="s">
        <v>1013</v>
      </c>
      <c r="E110" s="106" t="s">
        <v>1027</v>
      </c>
      <c r="F110" s="106" t="s">
        <v>789</v>
      </c>
      <c r="G110" s="106">
        <f t="shared" si="12"/>
        <v>0</v>
      </c>
      <c r="H110" s="106">
        <f t="shared" si="13"/>
        <v>1</v>
      </c>
      <c r="I110" s="106">
        <f t="shared" si="14"/>
        <v>0</v>
      </c>
      <c r="J110" s="106">
        <f t="shared" si="15"/>
        <v>1</v>
      </c>
    </row>
    <row r="111" spans="1:10" ht="15" customHeight="1">
      <c r="A111" s="106">
        <v>62966</v>
      </c>
      <c r="B111" s="106" t="s">
        <v>804</v>
      </c>
      <c r="C111" s="118" t="s">
        <v>1028</v>
      </c>
      <c r="D111" s="106" t="s">
        <v>1029</v>
      </c>
      <c r="E111" s="106" t="s">
        <v>1030</v>
      </c>
      <c r="F111" s="106" t="s">
        <v>789</v>
      </c>
      <c r="G111" s="106">
        <f t="shared" si="12"/>
        <v>0</v>
      </c>
      <c r="H111" s="106">
        <f t="shared" si="13"/>
        <v>0</v>
      </c>
      <c r="I111" s="106">
        <f t="shared" si="14"/>
        <v>0</v>
      </c>
      <c r="J111" s="106">
        <f t="shared" si="15"/>
        <v>0</v>
      </c>
    </row>
    <row r="112" spans="1:10" ht="15" customHeight="1">
      <c r="A112" s="106">
        <v>62966</v>
      </c>
      <c r="B112" s="106" t="s">
        <v>804</v>
      </c>
      <c r="C112" s="118" t="s">
        <v>1031</v>
      </c>
      <c r="D112" s="106" t="s">
        <v>1024</v>
      </c>
      <c r="E112" s="106" t="s">
        <v>1025</v>
      </c>
      <c r="F112" s="106" t="s">
        <v>789</v>
      </c>
      <c r="G112" s="106">
        <f t="shared" si="12"/>
        <v>0</v>
      </c>
      <c r="H112" s="106">
        <f t="shared" si="13"/>
        <v>0</v>
      </c>
      <c r="I112" s="106">
        <f t="shared" si="14"/>
        <v>0</v>
      </c>
      <c r="J112" s="106">
        <f t="shared" si="15"/>
        <v>0</v>
      </c>
    </row>
    <row r="113" spans="1:10" ht="15" customHeight="1">
      <c r="A113" s="106">
        <v>64607</v>
      </c>
      <c r="B113" s="106" t="s">
        <v>965</v>
      </c>
      <c r="C113" s="119" t="s">
        <v>1032</v>
      </c>
      <c r="D113" s="106" t="s">
        <v>538</v>
      </c>
      <c r="E113" s="106" t="s">
        <v>1033</v>
      </c>
      <c r="F113" s="106" t="s">
        <v>789</v>
      </c>
      <c r="G113" s="106">
        <f t="shared" si="12"/>
        <v>0</v>
      </c>
      <c r="H113" s="106">
        <f t="shared" si="13"/>
        <v>0</v>
      </c>
      <c r="I113" s="106">
        <f t="shared" si="14"/>
        <v>0</v>
      </c>
      <c r="J113" s="106">
        <f t="shared" si="15"/>
        <v>0</v>
      </c>
    </row>
    <row r="114" spans="1:10" ht="15" customHeight="1">
      <c r="A114" s="106">
        <v>64607</v>
      </c>
      <c r="B114" s="106" t="s">
        <v>965</v>
      </c>
      <c r="C114" s="119" t="s">
        <v>1034</v>
      </c>
      <c r="D114" s="106" t="s">
        <v>526</v>
      </c>
      <c r="E114" s="106" t="s">
        <v>1033</v>
      </c>
      <c r="F114" s="106" t="s">
        <v>789</v>
      </c>
      <c r="G114" s="106">
        <f t="shared" si="12"/>
        <v>0</v>
      </c>
      <c r="H114" s="106">
        <f t="shared" si="13"/>
        <v>0</v>
      </c>
      <c r="I114" s="106">
        <f t="shared" si="14"/>
        <v>0</v>
      </c>
      <c r="J114" s="106">
        <f t="shared" si="15"/>
        <v>0</v>
      </c>
    </row>
    <row r="115" spans="1:10" ht="15" customHeight="1">
      <c r="A115" s="106">
        <v>64607</v>
      </c>
      <c r="B115" s="106" t="s">
        <v>965</v>
      </c>
      <c r="C115" s="119" t="s">
        <v>1035</v>
      </c>
      <c r="D115" s="106" t="s">
        <v>1036</v>
      </c>
      <c r="E115" s="106" t="s">
        <v>1037</v>
      </c>
      <c r="F115" s="106" t="s">
        <v>789</v>
      </c>
      <c r="G115" s="106">
        <f t="shared" si="12"/>
        <v>0</v>
      </c>
      <c r="H115" s="106">
        <f t="shared" si="13"/>
        <v>0</v>
      </c>
      <c r="I115" s="106">
        <f t="shared" si="14"/>
        <v>0</v>
      </c>
      <c r="J115" s="106">
        <f t="shared" si="15"/>
        <v>0</v>
      </c>
    </row>
    <row r="116" spans="1:10" ht="15" customHeight="1">
      <c r="A116" s="106">
        <v>64607</v>
      </c>
      <c r="B116" s="106" t="s">
        <v>965</v>
      </c>
      <c r="C116" s="119" t="s">
        <v>1038</v>
      </c>
      <c r="D116" s="106" t="s">
        <v>1039</v>
      </c>
      <c r="E116" s="106" t="s">
        <v>847</v>
      </c>
      <c r="F116" s="106" t="s">
        <v>789</v>
      </c>
      <c r="G116" s="106">
        <f t="shared" si="12"/>
        <v>0</v>
      </c>
      <c r="H116" s="106">
        <f t="shared" si="13"/>
        <v>0</v>
      </c>
      <c r="I116" s="106">
        <f t="shared" si="14"/>
        <v>0</v>
      </c>
      <c r="J116" s="106">
        <f t="shared" si="15"/>
        <v>0</v>
      </c>
    </row>
    <row r="117" spans="1:10" ht="15" customHeight="1">
      <c r="A117" s="106">
        <v>64607</v>
      </c>
      <c r="B117" s="106" t="s">
        <v>965</v>
      </c>
      <c r="C117" s="119" t="s">
        <v>1040</v>
      </c>
      <c r="D117" s="106" t="s">
        <v>538</v>
      </c>
      <c r="E117" s="106" t="s">
        <v>1033</v>
      </c>
      <c r="F117" s="106" t="s">
        <v>789</v>
      </c>
      <c r="G117" s="106">
        <f t="shared" si="12"/>
        <v>0</v>
      </c>
      <c r="H117" s="106">
        <f t="shared" si="13"/>
        <v>0</v>
      </c>
      <c r="I117" s="106">
        <f t="shared" si="14"/>
        <v>0</v>
      </c>
      <c r="J117" s="106">
        <f t="shared" si="15"/>
        <v>0</v>
      </c>
    </row>
    <row r="118" spans="1:10" ht="15" customHeight="1">
      <c r="A118" s="106">
        <v>64607</v>
      </c>
      <c r="B118" s="106" t="s">
        <v>965</v>
      </c>
      <c r="C118" s="119" t="s">
        <v>1041</v>
      </c>
      <c r="D118" s="106" t="s">
        <v>1042</v>
      </c>
      <c r="E118" s="106" t="s">
        <v>830</v>
      </c>
      <c r="F118" s="106" t="s">
        <v>789</v>
      </c>
      <c r="G118" s="106">
        <f t="shared" si="12"/>
        <v>0</v>
      </c>
      <c r="H118" s="106">
        <f t="shared" si="13"/>
        <v>0</v>
      </c>
      <c r="I118" s="106">
        <f t="shared" si="14"/>
        <v>0</v>
      </c>
      <c r="J118" s="106">
        <f t="shared" si="15"/>
        <v>0</v>
      </c>
    </row>
    <row r="119" spans="1:10" ht="15" customHeight="1">
      <c r="A119" s="106">
        <v>64607</v>
      </c>
      <c r="B119" s="106" t="s">
        <v>965</v>
      </c>
      <c r="C119" s="119" t="s">
        <v>1043</v>
      </c>
      <c r="D119" s="106" t="s">
        <v>1044</v>
      </c>
      <c r="E119" s="106" t="s">
        <v>1037</v>
      </c>
      <c r="F119" s="106" t="s">
        <v>789</v>
      </c>
      <c r="G119" s="106">
        <f t="shared" si="12"/>
        <v>0</v>
      </c>
      <c r="H119" s="106">
        <f t="shared" si="13"/>
        <v>0</v>
      </c>
      <c r="I119" s="106">
        <f t="shared" si="14"/>
        <v>0</v>
      </c>
      <c r="J119" s="106">
        <f t="shared" si="15"/>
        <v>0</v>
      </c>
    </row>
    <row r="120" spans="1:10" ht="15" customHeight="1">
      <c r="A120" s="106">
        <v>64607</v>
      </c>
      <c r="B120" s="106" t="s">
        <v>965</v>
      </c>
      <c r="C120" s="119" t="s">
        <v>1045</v>
      </c>
      <c r="D120" s="106" t="s">
        <v>538</v>
      </c>
      <c r="E120" s="106" t="s">
        <v>1033</v>
      </c>
      <c r="F120" s="106" t="s">
        <v>789</v>
      </c>
      <c r="G120" s="106">
        <f t="shared" si="12"/>
        <v>0</v>
      </c>
      <c r="H120" s="106">
        <f t="shared" si="13"/>
        <v>0</v>
      </c>
      <c r="I120" s="106">
        <f t="shared" si="14"/>
        <v>0</v>
      </c>
      <c r="J120" s="106">
        <f t="shared" si="15"/>
        <v>0</v>
      </c>
    </row>
    <row r="121" spans="1:10" ht="15" customHeight="1">
      <c r="A121" s="106">
        <v>64607</v>
      </c>
      <c r="B121" s="106" t="s">
        <v>965</v>
      </c>
      <c r="C121" s="119" t="s">
        <v>1046</v>
      </c>
      <c r="D121" s="106" t="s">
        <v>1047</v>
      </c>
      <c r="E121" s="106" t="s">
        <v>1033</v>
      </c>
      <c r="F121" s="106" t="s">
        <v>789</v>
      </c>
      <c r="G121" s="106">
        <f t="shared" si="12"/>
        <v>0</v>
      </c>
      <c r="H121" s="106">
        <f t="shared" si="13"/>
        <v>0</v>
      </c>
      <c r="I121" s="106">
        <f t="shared" si="14"/>
        <v>0</v>
      </c>
      <c r="J121" s="106">
        <f t="shared" si="15"/>
        <v>0</v>
      </c>
    </row>
    <row r="122" spans="1:10" ht="15" customHeight="1">
      <c r="A122" s="106">
        <v>64607</v>
      </c>
      <c r="B122" s="106" t="s">
        <v>965</v>
      </c>
      <c r="C122" s="119" t="s">
        <v>1048</v>
      </c>
      <c r="D122" s="106" t="s">
        <v>1049</v>
      </c>
      <c r="E122" s="106" t="s">
        <v>1050</v>
      </c>
      <c r="F122" s="106" t="s">
        <v>789</v>
      </c>
      <c r="G122" s="106">
        <f t="shared" si="12"/>
        <v>0</v>
      </c>
      <c r="H122" s="106">
        <f t="shared" si="13"/>
        <v>0</v>
      </c>
      <c r="I122" s="106">
        <f t="shared" si="14"/>
        <v>0</v>
      </c>
      <c r="J122" s="106">
        <f t="shared" si="15"/>
        <v>0</v>
      </c>
    </row>
    <row r="123" spans="1:10" ht="15" customHeight="1">
      <c r="A123" s="106">
        <v>68343</v>
      </c>
      <c r="B123" s="106" t="s">
        <v>942</v>
      </c>
      <c r="C123" s="120" t="s">
        <v>1051</v>
      </c>
      <c r="D123" s="106" t="s">
        <v>709</v>
      </c>
      <c r="E123" s="106" t="s">
        <v>847</v>
      </c>
      <c r="F123" s="106" t="s">
        <v>789</v>
      </c>
      <c r="G123" s="106">
        <f t="shared" si="12"/>
        <v>1</v>
      </c>
      <c r="H123" s="106">
        <f t="shared" si="13"/>
        <v>1</v>
      </c>
      <c r="I123" s="106">
        <f t="shared" si="14"/>
        <v>1</v>
      </c>
      <c r="J123" s="106">
        <f t="shared" si="15"/>
        <v>1</v>
      </c>
    </row>
    <row r="124" spans="1:10" ht="15" customHeight="1">
      <c r="A124" s="106">
        <v>68343</v>
      </c>
      <c r="B124" s="106" t="s">
        <v>942</v>
      </c>
      <c r="C124" s="120" t="s">
        <v>1052</v>
      </c>
      <c r="D124" s="106" t="s">
        <v>1053</v>
      </c>
      <c r="E124" s="106" t="s">
        <v>1054</v>
      </c>
      <c r="F124" s="106" t="s">
        <v>789</v>
      </c>
      <c r="G124" s="106">
        <f t="shared" si="12"/>
        <v>0</v>
      </c>
      <c r="H124" s="106">
        <f t="shared" si="13"/>
        <v>0</v>
      </c>
      <c r="I124" s="106">
        <f t="shared" si="14"/>
        <v>1</v>
      </c>
      <c r="J124" s="106">
        <f t="shared" si="15"/>
        <v>1</v>
      </c>
    </row>
    <row r="125" spans="1:10" ht="15" customHeight="1">
      <c r="A125" s="106">
        <v>68343</v>
      </c>
      <c r="B125" s="106" t="s">
        <v>942</v>
      </c>
      <c r="C125" s="120" t="s">
        <v>1055</v>
      </c>
      <c r="D125" s="106" t="s">
        <v>1056</v>
      </c>
      <c r="E125" s="106" t="s">
        <v>1054</v>
      </c>
      <c r="F125" s="106" t="s">
        <v>789</v>
      </c>
      <c r="G125" s="106">
        <f t="shared" si="12"/>
        <v>0</v>
      </c>
      <c r="H125" s="106">
        <f t="shared" si="13"/>
        <v>0</v>
      </c>
      <c r="I125" s="106">
        <f t="shared" si="14"/>
        <v>1</v>
      </c>
      <c r="J125" s="106">
        <f t="shared" si="15"/>
        <v>1</v>
      </c>
    </row>
    <row r="126" spans="1:10" ht="15" customHeight="1">
      <c r="A126" s="106">
        <v>68343</v>
      </c>
      <c r="B126" s="106" t="s">
        <v>942</v>
      </c>
      <c r="C126" s="120" t="s">
        <v>1057</v>
      </c>
      <c r="D126" s="106" t="s">
        <v>1058</v>
      </c>
      <c r="E126" s="106" t="s">
        <v>844</v>
      </c>
      <c r="F126" s="106" t="s">
        <v>789</v>
      </c>
      <c r="G126" s="106">
        <f t="shared" si="12"/>
        <v>0</v>
      </c>
      <c r="H126" s="106">
        <f t="shared" si="13"/>
        <v>1</v>
      </c>
      <c r="I126" s="106">
        <f t="shared" si="14"/>
        <v>1</v>
      </c>
      <c r="J126" s="106">
        <f t="shared" si="15"/>
        <v>1</v>
      </c>
    </row>
    <row r="127" spans="1:10" ht="15" customHeight="1">
      <c r="A127" s="106">
        <v>68343</v>
      </c>
      <c r="B127" s="106" t="s">
        <v>942</v>
      </c>
      <c r="C127" s="120" t="s">
        <v>1059</v>
      </c>
      <c r="D127" s="106" t="s">
        <v>1056</v>
      </c>
      <c r="E127" s="106" t="s">
        <v>1054</v>
      </c>
      <c r="F127" s="106" t="s">
        <v>789</v>
      </c>
      <c r="G127" s="106">
        <f t="shared" si="12"/>
        <v>0</v>
      </c>
      <c r="H127" s="106">
        <f t="shared" si="13"/>
        <v>0</v>
      </c>
      <c r="I127" s="106">
        <f t="shared" si="14"/>
        <v>1</v>
      </c>
      <c r="J127" s="106">
        <f t="shared" si="15"/>
        <v>1</v>
      </c>
    </row>
    <row r="128" spans="1:10" ht="15" customHeight="1">
      <c r="A128" s="106">
        <v>68343</v>
      </c>
      <c r="B128" s="106" t="s">
        <v>942</v>
      </c>
      <c r="C128" s="120" t="s">
        <v>1060</v>
      </c>
      <c r="D128" s="106" t="s">
        <v>709</v>
      </c>
      <c r="E128" s="106" t="s">
        <v>847</v>
      </c>
      <c r="F128" s="106" t="s">
        <v>789</v>
      </c>
      <c r="G128" s="106">
        <f t="shared" si="12"/>
        <v>1</v>
      </c>
      <c r="H128" s="106">
        <f t="shared" si="13"/>
        <v>1</v>
      </c>
      <c r="I128" s="106">
        <f t="shared" si="14"/>
        <v>1</v>
      </c>
      <c r="J128" s="106">
        <f t="shared" si="15"/>
        <v>1</v>
      </c>
    </row>
    <row r="129" spans="1:10" ht="15" customHeight="1">
      <c r="A129" s="106">
        <v>68343</v>
      </c>
      <c r="B129" s="106" t="s">
        <v>942</v>
      </c>
      <c r="C129" s="120" t="s">
        <v>1061</v>
      </c>
      <c r="D129" s="106" t="s">
        <v>1062</v>
      </c>
      <c r="E129" s="106" t="s">
        <v>844</v>
      </c>
      <c r="F129" s="106" t="s">
        <v>789</v>
      </c>
      <c r="G129" s="106">
        <f t="shared" si="12"/>
        <v>1</v>
      </c>
      <c r="H129" s="106">
        <f t="shared" si="13"/>
        <v>1</v>
      </c>
      <c r="I129" s="106">
        <f t="shared" si="14"/>
        <v>1</v>
      </c>
      <c r="J129" s="106">
        <f t="shared" si="15"/>
        <v>1</v>
      </c>
    </row>
    <row r="130" spans="1:10" ht="15" customHeight="1">
      <c r="A130" s="106">
        <v>68343</v>
      </c>
      <c r="B130" s="106" t="s">
        <v>942</v>
      </c>
      <c r="C130" s="120" t="s">
        <v>1063</v>
      </c>
      <c r="D130" s="106" t="s">
        <v>1064</v>
      </c>
      <c r="E130" s="106" t="s">
        <v>1065</v>
      </c>
      <c r="F130" s="106" t="s">
        <v>789</v>
      </c>
      <c r="G130" s="106">
        <f t="shared" si="12"/>
        <v>0</v>
      </c>
      <c r="H130" s="106">
        <f t="shared" si="13"/>
        <v>1</v>
      </c>
      <c r="I130" s="106">
        <f t="shared" si="14"/>
        <v>1</v>
      </c>
      <c r="J130" s="106">
        <f t="shared" si="15"/>
        <v>1</v>
      </c>
    </row>
    <row r="131" spans="1:10" ht="15" customHeight="1">
      <c r="A131" s="106">
        <v>68343</v>
      </c>
      <c r="B131" s="106" t="s">
        <v>942</v>
      </c>
      <c r="C131" s="120" t="s">
        <v>1066</v>
      </c>
      <c r="D131" s="106" t="s">
        <v>977</v>
      </c>
      <c r="E131" s="106" t="s">
        <v>1054</v>
      </c>
      <c r="F131" s="106" t="s">
        <v>789</v>
      </c>
      <c r="G131" s="106">
        <f aca="true" t="shared" si="16" ref="G131:G142">IF(ISERROR(SEARCH($B131,D131)),0,1)</f>
        <v>0</v>
      </c>
      <c r="H131" s="106">
        <f aca="true" t="shared" si="17" ref="H131:H142">IF(ISERROR(SEARCH($B131,E131)),0,1)</f>
        <v>0</v>
      </c>
      <c r="I131" s="106">
        <f aca="true" t="shared" si="18" ref="I131:I142">IF(ISERROR(SEARCH($B131,F131)),0,1)</f>
        <v>1</v>
      </c>
      <c r="J131" s="106">
        <f aca="true" t="shared" si="19" ref="J131:J142">INT(OR(G131,H131,I131))</f>
        <v>1</v>
      </c>
    </row>
    <row r="132" spans="1:10" ht="15" customHeight="1">
      <c r="A132" s="106">
        <v>68343</v>
      </c>
      <c r="B132" s="106" t="s">
        <v>942</v>
      </c>
      <c r="C132" s="120" t="s">
        <v>1067</v>
      </c>
      <c r="D132" s="106" t="s">
        <v>1068</v>
      </c>
      <c r="E132" s="106" t="s">
        <v>830</v>
      </c>
      <c r="F132" s="106" t="s">
        <v>789</v>
      </c>
      <c r="G132" s="106">
        <f t="shared" si="16"/>
        <v>0</v>
      </c>
      <c r="H132" s="106">
        <f t="shared" si="17"/>
        <v>0</v>
      </c>
      <c r="I132" s="106">
        <f t="shared" si="18"/>
        <v>1</v>
      </c>
      <c r="J132" s="106">
        <f t="shared" si="19"/>
        <v>1</v>
      </c>
    </row>
    <row r="133" spans="1:10" ht="15" customHeight="1">
      <c r="A133" s="106">
        <v>71354</v>
      </c>
      <c r="B133" s="106" t="s">
        <v>645</v>
      </c>
      <c r="C133" s="121" t="s">
        <v>1069</v>
      </c>
      <c r="D133" s="106" t="s">
        <v>1070</v>
      </c>
      <c r="E133" s="106" t="s">
        <v>983</v>
      </c>
      <c r="F133" s="106" t="s">
        <v>789</v>
      </c>
      <c r="G133" s="106">
        <f t="shared" si="16"/>
        <v>0</v>
      </c>
      <c r="H133" s="106">
        <f t="shared" si="17"/>
        <v>1</v>
      </c>
      <c r="I133" s="106">
        <f t="shared" si="18"/>
        <v>1</v>
      </c>
      <c r="J133" s="106">
        <f t="shared" si="19"/>
        <v>1</v>
      </c>
    </row>
    <row r="134" spans="1:10" ht="15" customHeight="1">
      <c r="A134" s="106">
        <v>71354</v>
      </c>
      <c r="B134" s="106" t="s">
        <v>645</v>
      </c>
      <c r="C134" s="121" t="s">
        <v>1071</v>
      </c>
      <c r="D134" s="106" t="s">
        <v>1072</v>
      </c>
      <c r="E134" s="106" t="s">
        <v>983</v>
      </c>
      <c r="F134" s="106" t="s">
        <v>789</v>
      </c>
      <c r="G134" s="106">
        <f t="shared" si="16"/>
        <v>0</v>
      </c>
      <c r="H134" s="106">
        <f t="shared" si="17"/>
        <v>1</v>
      </c>
      <c r="I134" s="106">
        <f t="shared" si="18"/>
        <v>1</v>
      </c>
      <c r="J134" s="106">
        <f t="shared" si="19"/>
        <v>1</v>
      </c>
    </row>
    <row r="135" spans="1:10" ht="15" customHeight="1">
      <c r="A135" s="106">
        <v>71354</v>
      </c>
      <c r="B135" s="106" t="s">
        <v>645</v>
      </c>
      <c r="C135" s="121" t="s">
        <v>1073</v>
      </c>
      <c r="D135" s="106" t="s">
        <v>914</v>
      </c>
      <c r="E135" s="106" t="s">
        <v>973</v>
      </c>
      <c r="F135" s="106" t="s">
        <v>789</v>
      </c>
      <c r="G135" s="106">
        <f t="shared" si="16"/>
        <v>1</v>
      </c>
      <c r="H135" s="106">
        <f t="shared" si="17"/>
        <v>1</v>
      </c>
      <c r="I135" s="106">
        <f t="shared" si="18"/>
        <v>1</v>
      </c>
      <c r="J135" s="106">
        <f t="shared" si="19"/>
        <v>1</v>
      </c>
    </row>
    <row r="136" spans="1:10" ht="15" customHeight="1">
      <c r="A136" s="106">
        <v>71354</v>
      </c>
      <c r="B136" s="106" t="s">
        <v>645</v>
      </c>
      <c r="C136" s="121" t="s">
        <v>1074</v>
      </c>
      <c r="D136" s="106" t="s">
        <v>1047</v>
      </c>
      <c r="E136" s="106" t="s">
        <v>1075</v>
      </c>
      <c r="F136" s="106" t="s">
        <v>789</v>
      </c>
      <c r="G136" s="106">
        <f t="shared" si="16"/>
        <v>0</v>
      </c>
      <c r="H136" s="106">
        <f t="shared" si="17"/>
        <v>0</v>
      </c>
      <c r="I136" s="106">
        <f t="shared" si="18"/>
        <v>1</v>
      </c>
      <c r="J136" s="106">
        <f t="shared" si="19"/>
        <v>1</v>
      </c>
    </row>
    <row r="137" spans="1:10" ht="15" customHeight="1">
      <c r="A137" s="106">
        <v>71354</v>
      </c>
      <c r="B137" s="106" t="s">
        <v>645</v>
      </c>
      <c r="C137" s="121" t="s">
        <v>1076</v>
      </c>
      <c r="D137" s="106" t="s">
        <v>1077</v>
      </c>
      <c r="E137" s="106" t="s">
        <v>1078</v>
      </c>
      <c r="F137" s="106" t="s">
        <v>789</v>
      </c>
      <c r="G137" s="106">
        <f t="shared" si="16"/>
        <v>0</v>
      </c>
      <c r="H137" s="106">
        <f t="shared" si="17"/>
        <v>0</v>
      </c>
      <c r="I137" s="106">
        <f t="shared" si="18"/>
        <v>1</v>
      </c>
      <c r="J137" s="106">
        <f t="shared" si="19"/>
        <v>1</v>
      </c>
    </row>
    <row r="138" spans="1:10" ht="15" customHeight="1">
      <c r="A138" s="106">
        <v>71354</v>
      </c>
      <c r="B138" s="106" t="s">
        <v>645</v>
      </c>
      <c r="C138" s="121" t="s">
        <v>1079</v>
      </c>
      <c r="D138" s="106" t="s">
        <v>1080</v>
      </c>
      <c r="E138" s="106" t="s">
        <v>1050</v>
      </c>
      <c r="F138" s="106" t="s">
        <v>789</v>
      </c>
      <c r="G138" s="106">
        <f t="shared" si="16"/>
        <v>1</v>
      </c>
      <c r="H138" s="106">
        <f t="shared" si="17"/>
        <v>1</v>
      </c>
      <c r="I138" s="106">
        <f t="shared" si="18"/>
        <v>1</v>
      </c>
      <c r="J138" s="106">
        <f t="shared" si="19"/>
        <v>1</v>
      </c>
    </row>
    <row r="139" spans="1:10" ht="15" customHeight="1">
      <c r="A139" s="106">
        <v>71354</v>
      </c>
      <c r="B139" s="106" t="s">
        <v>645</v>
      </c>
      <c r="C139" s="121" t="s">
        <v>1081</v>
      </c>
      <c r="D139" s="106" t="s">
        <v>1082</v>
      </c>
      <c r="E139" s="106" t="s">
        <v>830</v>
      </c>
      <c r="F139" s="106" t="s">
        <v>789</v>
      </c>
      <c r="G139" s="106">
        <f t="shared" si="16"/>
        <v>0</v>
      </c>
      <c r="H139" s="106">
        <f t="shared" si="17"/>
        <v>1</v>
      </c>
      <c r="I139" s="106">
        <f t="shared" si="18"/>
        <v>1</v>
      </c>
      <c r="J139" s="106">
        <f t="shared" si="19"/>
        <v>1</v>
      </c>
    </row>
    <row r="140" spans="1:10" ht="15" customHeight="1">
      <c r="A140" s="106">
        <v>71354</v>
      </c>
      <c r="B140" s="106" t="s">
        <v>645</v>
      </c>
      <c r="C140" s="121" t="s">
        <v>1083</v>
      </c>
      <c r="D140" s="106" t="s">
        <v>1016</v>
      </c>
      <c r="E140" s="106" t="s">
        <v>983</v>
      </c>
      <c r="F140" s="106" t="s">
        <v>789</v>
      </c>
      <c r="G140" s="106">
        <f t="shared" si="16"/>
        <v>0</v>
      </c>
      <c r="H140" s="106">
        <f t="shared" si="17"/>
        <v>1</v>
      </c>
      <c r="I140" s="106">
        <f t="shared" si="18"/>
        <v>1</v>
      </c>
      <c r="J140" s="106">
        <f t="shared" si="19"/>
        <v>1</v>
      </c>
    </row>
    <row r="141" spans="1:10" ht="15" customHeight="1">
      <c r="A141" s="106">
        <v>71354</v>
      </c>
      <c r="B141" s="106" t="s">
        <v>645</v>
      </c>
      <c r="C141" s="121" t="s">
        <v>1084</v>
      </c>
      <c r="D141" s="106" t="s">
        <v>977</v>
      </c>
      <c r="E141" s="106" t="s">
        <v>830</v>
      </c>
      <c r="F141" s="106" t="s">
        <v>789</v>
      </c>
      <c r="G141" s="106">
        <f t="shared" si="16"/>
        <v>0</v>
      </c>
      <c r="H141" s="106">
        <f t="shared" si="17"/>
        <v>1</v>
      </c>
      <c r="I141" s="106">
        <f t="shared" si="18"/>
        <v>1</v>
      </c>
      <c r="J141" s="106">
        <f t="shared" si="19"/>
        <v>1</v>
      </c>
    </row>
    <row r="142" spans="1:10" ht="15" customHeight="1">
      <c r="A142" s="106">
        <v>71354</v>
      </c>
      <c r="B142" s="106" t="s">
        <v>645</v>
      </c>
      <c r="C142" s="121" t="s">
        <v>1085</v>
      </c>
      <c r="D142" s="106" t="s">
        <v>922</v>
      </c>
      <c r="E142" s="106" t="s">
        <v>923</v>
      </c>
      <c r="F142" s="106" t="s">
        <v>789</v>
      </c>
      <c r="G142" s="106">
        <f t="shared" si="16"/>
        <v>0</v>
      </c>
      <c r="H142" s="106">
        <f t="shared" si="17"/>
        <v>1</v>
      </c>
      <c r="I142" s="106">
        <f t="shared" si="18"/>
        <v>1</v>
      </c>
      <c r="J142" s="106">
        <f t="shared" si="19"/>
        <v>1</v>
      </c>
    </row>
    <row r="143" spans="1:10" ht="15" customHeight="1">
      <c r="A143" s="106"/>
      <c r="B143" s="106"/>
      <c r="C143" s="106"/>
      <c r="D143" s="106"/>
      <c r="E143" s="106"/>
      <c r="F143" s="106"/>
      <c r="G143" s="106">
        <f>SUM(G3:G142)</f>
        <v>22</v>
      </c>
      <c r="H143" s="106">
        <f>SUM(H3:H142)</f>
        <v>38</v>
      </c>
      <c r="I143" s="106">
        <f>SUM(I3:I142)</f>
        <v>50</v>
      </c>
      <c r="J143" s="106">
        <f>SUM(J3:J142)</f>
        <v>66</v>
      </c>
    </row>
    <row r="144" spans="1:10" ht="15" customHeight="1">
      <c r="A144" s="106"/>
      <c r="B144" s="106"/>
      <c r="C144" s="106"/>
      <c r="D144" s="106"/>
      <c r="E144" s="106"/>
      <c r="F144" s="106"/>
      <c r="G144" s="122">
        <f>ROUND(G143*100/140,2)</f>
        <v>15.71</v>
      </c>
      <c r="H144" s="122">
        <f>ROUND(H143*100/140,2)</f>
        <v>27.14</v>
      </c>
      <c r="I144" s="122">
        <f>ROUND(I143*100/140,2)</f>
        <v>35.71</v>
      </c>
      <c r="J144" s="122">
        <f>ROUND(J143*100/140,2)</f>
        <v>47.14</v>
      </c>
    </row>
  </sheetData>
  <mergeCells count="2">
    <mergeCell ref="D1:F1"/>
    <mergeCell ref="G1:J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44"/>
  <sheetViews>
    <sheetView workbookViewId="0" topLeftCell="A1">
      <selection activeCell="A3" sqref="A3"/>
    </sheetView>
  </sheetViews>
  <sheetFormatPr defaultColWidth="11.421875" defaultRowHeight="15" customHeight="1"/>
  <cols>
    <col min="1" max="16384" width="10.8515625" style="1" customWidth="1"/>
  </cols>
  <sheetData>
    <row r="1" spans="1:10" ht="15" customHeight="1">
      <c r="A1" s="123"/>
      <c r="B1" s="123"/>
      <c r="C1" s="123"/>
      <c r="D1" s="124" t="s">
        <v>0</v>
      </c>
      <c r="E1" s="124"/>
      <c r="F1" s="124"/>
      <c r="G1" s="124" t="s">
        <v>1</v>
      </c>
      <c r="H1" s="124"/>
      <c r="I1" s="124"/>
      <c r="J1" s="124"/>
    </row>
    <row r="2" spans="1:10" ht="76.5" customHeight="1">
      <c r="A2" s="125" t="s">
        <v>517</v>
      </c>
      <c r="B2" s="126" t="s">
        <v>4</v>
      </c>
      <c r="C2" s="127" t="s">
        <v>5</v>
      </c>
      <c r="D2" s="128" t="s">
        <v>6</v>
      </c>
      <c r="E2" s="128" t="s">
        <v>7</v>
      </c>
      <c r="F2" s="128" t="s">
        <v>8</v>
      </c>
      <c r="G2" s="128" t="s">
        <v>9</v>
      </c>
      <c r="H2" s="128" t="s">
        <v>10</v>
      </c>
      <c r="I2" s="128" t="s">
        <v>11</v>
      </c>
      <c r="J2" s="128" t="s">
        <v>12</v>
      </c>
    </row>
    <row r="3" spans="1:10" ht="15" customHeight="1">
      <c r="A3" s="1">
        <v>226264</v>
      </c>
      <c r="B3" s="1" t="s">
        <v>1086</v>
      </c>
      <c r="C3" s="1" t="s">
        <v>1087</v>
      </c>
      <c r="D3" s="1" t="s">
        <v>1088</v>
      </c>
      <c r="E3" s="1" t="s">
        <v>1089</v>
      </c>
      <c r="F3" s="1" t="s">
        <v>1090</v>
      </c>
      <c r="G3" s="129">
        <f aca="true" t="shared" si="0" ref="G3:G34">IF(ISERROR(SEARCH($B3,D3)),0,1)</f>
        <v>0</v>
      </c>
      <c r="H3" s="129">
        <f aca="true" t="shared" si="1" ref="H3:H34">IF(ISERROR(SEARCH($B3,E3)),0,1)</f>
        <v>1</v>
      </c>
      <c r="I3" s="129">
        <f aca="true" t="shared" si="2" ref="I3:I34">IF(ISERROR(SEARCH($B3,F3)),0,1)</f>
        <v>0</v>
      </c>
      <c r="J3" s="129">
        <f aca="true" t="shared" si="3" ref="J3:J34">INT(OR(G3,H3,I3))</f>
        <v>1</v>
      </c>
    </row>
    <row r="4" spans="1:10" ht="15" customHeight="1">
      <c r="A4" s="1">
        <v>226264</v>
      </c>
      <c r="B4" s="1" t="s">
        <v>1086</v>
      </c>
      <c r="C4" s="1" t="s">
        <v>1091</v>
      </c>
      <c r="D4" s="1" t="s">
        <v>1092</v>
      </c>
      <c r="E4" s="1" t="s">
        <v>1089</v>
      </c>
      <c r="F4" s="1" t="s">
        <v>1090</v>
      </c>
      <c r="G4" s="129">
        <f t="shared" si="0"/>
        <v>1</v>
      </c>
      <c r="H4" s="129">
        <f t="shared" si="1"/>
        <v>1</v>
      </c>
      <c r="I4" s="129">
        <f t="shared" si="2"/>
        <v>0</v>
      </c>
      <c r="J4" s="129">
        <f t="shared" si="3"/>
        <v>1</v>
      </c>
    </row>
    <row r="5" spans="1:10" ht="15" customHeight="1">
      <c r="A5" s="1">
        <v>226264</v>
      </c>
      <c r="B5" s="1" t="s">
        <v>1086</v>
      </c>
      <c r="C5" s="1" t="s">
        <v>1093</v>
      </c>
      <c r="D5" s="1" t="s">
        <v>1094</v>
      </c>
      <c r="E5" s="1" t="s">
        <v>1095</v>
      </c>
      <c r="F5" s="1" t="s">
        <v>1090</v>
      </c>
      <c r="G5" s="129">
        <f t="shared" si="0"/>
        <v>0</v>
      </c>
      <c r="H5" s="129">
        <f t="shared" si="1"/>
        <v>0</v>
      </c>
      <c r="I5" s="129">
        <f t="shared" si="2"/>
        <v>0</v>
      </c>
      <c r="J5" s="129">
        <f t="shared" si="3"/>
        <v>0</v>
      </c>
    </row>
    <row r="6" spans="1:10" ht="15" customHeight="1">
      <c r="A6" s="1">
        <v>226264</v>
      </c>
      <c r="B6" s="1" t="s">
        <v>1086</v>
      </c>
      <c r="C6" s="1" t="s">
        <v>1096</v>
      </c>
      <c r="D6" s="1" t="s">
        <v>1097</v>
      </c>
      <c r="E6" s="1" t="s">
        <v>1089</v>
      </c>
      <c r="F6" s="1" t="s">
        <v>1090</v>
      </c>
      <c r="G6" s="129">
        <f t="shared" si="0"/>
        <v>1</v>
      </c>
      <c r="H6" s="129">
        <f t="shared" si="1"/>
        <v>1</v>
      </c>
      <c r="I6" s="129">
        <f t="shared" si="2"/>
        <v>0</v>
      </c>
      <c r="J6" s="129">
        <f t="shared" si="3"/>
        <v>1</v>
      </c>
    </row>
    <row r="7" spans="1:10" ht="15" customHeight="1">
      <c r="A7" s="1">
        <v>226264</v>
      </c>
      <c r="B7" s="1" t="s">
        <v>1086</v>
      </c>
      <c r="C7" s="1" t="s">
        <v>1098</v>
      </c>
      <c r="D7" s="1" t="s">
        <v>1099</v>
      </c>
      <c r="E7" s="1" t="s">
        <v>1100</v>
      </c>
      <c r="F7" s="1" t="s">
        <v>1090</v>
      </c>
      <c r="G7" s="129">
        <f t="shared" si="0"/>
        <v>0</v>
      </c>
      <c r="H7" s="129">
        <f t="shared" si="1"/>
        <v>0</v>
      </c>
      <c r="I7" s="129">
        <f t="shared" si="2"/>
        <v>0</v>
      </c>
      <c r="J7" s="129">
        <f t="shared" si="3"/>
        <v>0</v>
      </c>
    </row>
    <row r="8" spans="1:10" ht="15" customHeight="1">
      <c r="A8" s="1">
        <v>226264</v>
      </c>
      <c r="B8" s="1" t="s">
        <v>1086</v>
      </c>
      <c r="C8" s="1" t="s">
        <v>1101</v>
      </c>
      <c r="D8" s="1" t="s">
        <v>1102</v>
      </c>
      <c r="E8" s="1" t="s">
        <v>1103</v>
      </c>
      <c r="F8" s="1" t="s">
        <v>1090</v>
      </c>
      <c r="G8" s="129">
        <f t="shared" si="0"/>
        <v>0</v>
      </c>
      <c r="H8" s="129">
        <f t="shared" si="1"/>
        <v>0</v>
      </c>
      <c r="I8" s="129">
        <f t="shared" si="2"/>
        <v>0</v>
      </c>
      <c r="J8" s="129">
        <f t="shared" si="3"/>
        <v>0</v>
      </c>
    </row>
    <row r="9" spans="1:10" ht="15" customHeight="1">
      <c r="A9" s="1">
        <v>226264</v>
      </c>
      <c r="B9" s="1" t="s">
        <v>1086</v>
      </c>
      <c r="C9" s="1" t="s">
        <v>1104</v>
      </c>
      <c r="D9" s="1" t="s">
        <v>1105</v>
      </c>
      <c r="E9" s="1" t="s">
        <v>1089</v>
      </c>
      <c r="F9" s="1" t="s">
        <v>1090</v>
      </c>
      <c r="G9" s="129">
        <f t="shared" si="0"/>
        <v>0</v>
      </c>
      <c r="H9" s="129">
        <f t="shared" si="1"/>
        <v>1</v>
      </c>
      <c r="I9" s="129">
        <f t="shared" si="2"/>
        <v>0</v>
      </c>
      <c r="J9" s="129">
        <f t="shared" si="3"/>
        <v>1</v>
      </c>
    </row>
    <row r="10" spans="1:10" ht="15" customHeight="1">
      <c r="A10" s="1">
        <v>226264</v>
      </c>
      <c r="B10" s="1" t="s">
        <v>1086</v>
      </c>
      <c r="C10" s="1" t="s">
        <v>1106</v>
      </c>
      <c r="D10" s="1" t="s">
        <v>1097</v>
      </c>
      <c r="E10" s="1" t="s">
        <v>1089</v>
      </c>
      <c r="F10" s="1" t="s">
        <v>1090</v>
      </c>
      <c r="G10" s="129">
        <f t="shared" si="0"/>
        <v>1</v>
      </c>
      <c r="H10" s="129">
        <f t="shared" si="1"/>
        <v>1</v>
      </c>
      <c r="I10" s="129">
        <f t="shared" si="2"/>
        <v>0</v>
      </c>
      <c r="J10" s="129">
        <f t="shared" si="3"/>
        <v>1</v>
      </c>
    </row>
    <row r="11" spans="1:10" ht="15" customHeight="1">
      <c r="A11" s="1">
        <v>226264</v>
      </c>
      <c r="B11" s="1" t="s">
        <v>1086</v>
      </c>
      <c r="C11" s="1" t="s">
        <v>1107</v>
      </c>
      <c r="D11" s="1" t="s">
        <v>1108</v>
      </c>
      <c r="E11" s="1" t="s">
        <v>1089</v>
      </c>
      <c r="F11" s="1" t="s">
        <v>1090</v>
      </c>
      <c r="G11" s="129">
        <f t="shared" si="0"/>
        <v>0</v>
      </c>
      <c r="H11" s="129">
        <f t="shared" si="1"/>
        <v>1</v>
      </c>
      <c r="I11" s="129">
        <f t="shared" si="2"/>
        <v>0</v>
      </c>
      <c r="J11" s="129">
        <f t="shared" si="3"/>
        <v>1</v>
      </c>
    </row>
    <row r="12" spans="1:10" ht="15" customHeight="1">
      <c r="A12" s="1">
        <v>226264</v>
      </c>
      <c r="B12" s="1" t="s">
        <v>1086</v>
      </c>
      <c r="C12" s="1" t="s">
        <v>1109</v>
      </c>
      <c r="D12" s="1" t="s">
        <v>1110</v>
      </c>
      <c r="E12" s="1" t="s">
        <v>1111</v>
      </c>
      <c r="F12" s="1" t="s">
        <v>1090</v>
      </c>
      <c r="G12" s="129">
        <f t="shared" si="0"/>
        <v>0</v>
      </c>
      <c r="H12" s="129">
        <f t="shared" si="1"/>
        <v>0</v>
      </c>
      <c r="I12" s="129">
        <f t="shared" si="2"/>
        <v>0</v>
      </c>
      <c r="J12" s="129">
        <f t="shared" si="3"/>
        <v>0</v>
      </c>
    </row>
    <row r="13" spans="1:10" ht="15" customHeight="1">
      <c r="A13" s="1">
        <v>227826</v>
      </c>
      <c r="B13" s="1" t="s">
        <v>804</v>
      </c>
      <c r="C13" s="1" t="s">
        <v>1112</v>
      </c>
      <c r="D13" s="1" t="s">
        <v>1113</v>
      </c>
      <c r="E13" s="1" t="s">
        <v>1114</v>
      </c>
      <c r="F13" s="1" t="s">
        <v>1090</v>
      </c>
      <c r="G13" s="129">
        <f t="shared" si="0"/>
        <v>0</v>
      </c>
      <c r="H13" s="129">
        <f t="shared" si="1"/>
        <v>0</v>
      </c>
      <c r="I13" s="129">
        <f t="shared" si="2"/>
        <v>0</v>
      </c>
      <c r="J13" s="129">
        <f t="shared" si="3"/>
        <v>0</v>
      </c>
    </row>
    <row r="14" spans="1:10" ht="15" customHeight="1">
      <c r="A14" s="1">
        <v>227826</v>
      </c>
      <c r="B14" s="1" t="s">
        <v>804</v>
      </c>
      <c r="C14" s="1" t="s">
        <v>1115</v>
      </c>
      <c r="D14" s="1" t="s">
        <v>1088</v>
      </c>
      <c r="E14" s="1" t="s">
        <v>1089</v>
      </c>
      <c r="F14" s="1" t="s">
        <v>1090</v>
      </c>
      <c r="G14" s="129">
        <f t="shared" si="0"/>
        <v>0</v>
      </c>
      <c r="H14" s="129">
        <f t="shared" si="1"/>
        <v>0</v>
      </c>
      <c r="I14" s="129">
        <f t="shared" si="2"/>
        <v>0</v>
      </c>
      <c r="J14" s="129">
        <f t="shared" si="3"/>
        <v>0</v>
      </c>
    </row>
    <row r="15" spans="1:10" ht="15" customHeight="1">
      <c r="A15" s="1">
        <v>227826</v>
      </c>
      <c r="B15" s="1" t="s">
        <v>804</v>
      </c>
      <c r="C15" s="1" t="s">
        <v>1116</v>
      </c>
      <c r="D15" s="1" t="s">
        <v>1117</v>
      </c>
      <c r="E15" s="1" t="s">
        <v>1117</v>
      </c>
      <c r="F15" s="1" t="s">
        <v>1090</v>
      </c>
      <c r="G15" s="129">
        <f t="shared" si="0"/>
        <v>1</v>
      </c>
      <c r="H15" s="129">
        <f t="shared" si="1"/>
        <v>1</v>
      </c>
      <c r="I15" s="129">
        <f t="shared" si="2"/>
        <v>0</v>
      </c>
      <c r="J15" s="129">
        <f t="shared" si="3"/>
        <v>1</v>
      </c>
    </row>
    <row r="16" spans="1:10" ht="15" customHeight="1">
      <c r="A16" s="1">
        <v>227826</v>
      </c>
      <c r="B16" s="1" t="s">
        <v>804</v>
      </c>
      <c r="C16" s="1" t="s">
        <v>1118</v>
      </c>
      <c r="D16" s="1" t="s">
        <v>1119</v>
      </c>
      <c r="E16" s="1" t="s">
        <v>1120</v>
      </c>
      <c r="F16" s="1" t="s">
        <v>1090</v>
      </c>
      <c r="G16" s="129">
        <f t="shared" si="0"/>
        <v>0</v>
      </c>
      <c r="H16" s="129">
        <f t="shared" si="1"/>
        <v>0</v>
      </c>
      <c r="I16" s="129">
        <f t="shared" si="2"/>
        <v>0</v>
      </c>
      <c r="J16" s="129">
        <f t="shared" si="3"/>
        <v>0</v>
      </c>
    </row>
    <row r="17" spans="1:10" ht="15" customHeight="1">
      <c r="A17" s="1">
        <v>227826</v>
      </c>
      <c r="B17" s="1" t="s">
        <v>804</v>
      </c>
      <c r="C17" s="1" t="s">
        <v>1121</v>
      </c>
      <c r="D17" s="1" t="s">
        <v>1113</v>
      </c>
      <c r="E17" s="1" t="s">
        <v>1114</v>
      </c>
      <c r="F17" s="1" t="s">
        <v>1090</v>
      </c>
      <c r="G17" s="129">
        <f t="shared" si="0"/>
        <v>0</v>
      </c>
      <c r="H17" s="129">
        <f t="shared" si="1"/>
        <v>0</v>
      </c>
      <c r="I17" s="129">
        <f t="shared" si="2"/>
        <v>0</v>
      </c>
      <c r="J17" s="129">
        <f t="shared" si="3"/>
        <v>0</v>
      </c>
    </row>
    <row r="18" spans="1:10" ht="15" customHeight="1">
      <c r="A18" s="1">
        <v>227826</v>
      </c>
      <c r="B18" s="1" t="s">
        <v>804</v>
      </c>
      <c r="C18" s="1" t="s">
        <v>1122</v>
      </c>
      <c r="D18" s="1" t="s">
        <v>1123</v>
      </c>
      <c r="E18" s="1" t="s">
        <v>1123</v>
      </c>
      <c r="F18" s="1" t="s">
        <v>1090</v>
      </c>
      <c r="G18" s="129">
        <f t="shared" si="0"/>
        <v>0</v>
      </c>
      <c r="H18" s="129">
        <f t="shared" si="1"/>
        <v>0</v>
      </c>
      <c r="I18" s="129">
        <f t="shared" si="2"/>
        <v>0</v>
      </c>
      <c r="J18" s="129">
        <f t="shared" si="3"/>
        <v>0</v>
      </c>
    </row>
    <row r="19" spans="1:10" ht="15" customHeight="1">
      <c r="A19" s="1">
        <v>227826</v>
      </c>
      <c r="B19" s="1" t="s">
        <v>804</v>
      </c>
      <c r="C19" s="1" t="s">
        <v>1124</v>
      </c>
      <c r="D19" s="1" t="s">
        <v>1125</v>
      </c>
      <c r="E19" s="1" t="s">
        <v>1126</v>
      </c>
      <c r="F19" s="1" t="s">
        <v>1090</v>
      </c>
      <c r="G19" s="129">
        <f t="shared" si="0"/>
        <v>0</v>
      </c>
      <c r="H19" s="129">
        <f t="shared" si="1"/>
        <v>0</v>
      </c>
      <c r="I19" s="129">
        <f t="shared" si="2"/>
        <v>0</v>
      </c>
      <c r="J19" s="129">
        <f t="shared" si="3"/>
        <v>0</v>
      </c>
    </row>
    <row r="20" spans="1:10" ht="15" customHeight="1">
      <c r="A20" s="1">
        <v>227826</v>
      </c>
      <c r="B20" s="1" t="s">
        <v>804</v>
      </c>
      <c r="C20" s="1" t="s">
        <v>1127</v>
      </c>
      <c r="D20" s="1" t="s">
        <v>1113</v>
      </c>
      <c r="E20" s="1" t="s">
        <v>1114</v>
      </c>
      <c r="F20" s="1" t="s">
        <v>1090</v>
      </c>
      <c r="G20" s="129">
        <f t="shared" si="0"/>
        <v>0</v>
      </c>
      <c r="H20" s="129">
        <f t="shared" si="1"/>
        <v>0</v>
      </c>
      <c r="I20" s="129">
        <f t="shared" si="2"/>
        <v>0</v>
      </c>
      <c r="J20" s="129">
        <f t="shared" si="3"/>
        <v>0</v>
      </c>
    </row>
    <row r="21" spans="1:10" ht="15" customHeight="1">
      <c r="A21" s="1">
        <v>227826</v>
      </c>
      <c r="B21" s="1" t="s">
        <v>804</v>
      </c>
      <c r="C21" s="1" t="s">
        <v>1128</v>
      </c>
      <c r="D21" s="1" t="s">
        <v>1123</v>
      </c>
      <c r="E21" s="1" t="s">
        <v>1123</v>
      </c>
      <c r="F21" s="1" t="s">
        <v>1090</v>
      </c>
      <c r="G21" s="129">
        <f t="shared" si="0"/>
        <v>0</v>
      </c>
      <c r="H21" s="129">
        <f t="shared" si="1"/>
        <v>0</v>
      </c>
      <c r="I21" s="129">
        <f t="shared" si="2"/>
        <v>0</v>
      </c>
      <c r="J21" s="129">
        <f t="shared" si="3"/>
        <v>0</v>
      </c>
    </row>
    <row r="22" spans="1:10" ht="15" customHeight="1">
      <c r="A22" s="1">
        <v>227826</v>
      </c>
      <c r="B22" s="1" t="s">
        <v>804</v>
      </c>
      <c r="C22" s="1" t="s">
        <v>1129</v>
      </c>
      <c r="D22" s="1" t="s">
        <v>1108</v>
      </c>
      <c r="E22" s="1" t="s">
        <v>1089</v>
      </c>
      <c r="F22" s="1" t="s">
        <v>1090</v>
      </c>
      <c r="G22" s="129">
        <f t="shared" si="0"/>
        <v>0</v>
      </c>
      <c r="H22" s="129">
        <f t="shared" si="1"/>
        <v>0</v>
      </c>
      <c r="I22" s="129">
        <f t="shared" si="2"/>
        <v>0</v>
      </c>
      <c r="J22" s="129">
        <f t="shared" si="3"/>
        <v>0</v>
      </c>
    </row>
    <row r="23" spans="1:10" ht="15" customHeight="1">
      <c r="A23" s="1">
        <v>228109</v>
      </c>
      <c r="B23" s="1" t="s">
        <v>1130</v>
      </c>
      <c r="C23" s="1" t="s">
        <v>1131</v>
      </c>
      <c r="D23" s="1" t="s">
        <v>1132</v>
      </c>
      <c r="E23" s="1" t="s">
        <v>1133</v>
      </c>
      <c r="F23" s="1" t="s">
        <v>1090</v>
      </c>
      <c r="G23" s="129">
        <f t="shared" si="0"/>
        <v>0</v>
      </c>
      <c r="H23" s="129">
        <f t="shared" si="1"/>
        <v>0</v>
      </c>
      <c r="I23" s="129">
        <f t="shared" si="2"/>
        <v>1</v>
      </c>
      <c r="J23" s="129">
        <f t="shared" si="3"/>
        <v>1</v>
      </c>
    </row>
    <row r="24" spans="1:10" ht="15" customHeight="1">
      <c r="A24" s="1">
        <v>228109</v>
      </c>
      <c r="B24" s="1" t="s">
        <v>1130</v>
      </c>
      <c r="C24" s="1" t="s">
        <v>1134</v>
      </c>
      <c r="D24" s="1" t="s">
        <v>1135</v>
      </c>
      <c r="E24" s="1" t="s">
        <v>1136</v>
      </c>
      <c r="F24" s="1" t="s">
        <v>1090</v>
      </c>
      <c r="G24" s="129">
        <f t="shared" si="0"/>
        <v>1</v>
      </c>
      <c r="H24" s="129">
        <f t="shared" si="1"/>
        <v>1</v>
      </c>
      <c r="I24" s="129">
        <f t="shared" si="2"/>
        <v>1</v>
      </c>
      <c r="J24" s="129">
        <f t="shared" si="3"/>
        <v>1</v>
      </c>
    </row>
    <row r="25" spans="1:10" ht="15" customHeight="1">
      <c r="A25" s="1">
        <v>228109</v>
      </c>
      <c r="B25" s="1" t="s">
        <v>1130</v>
      </c>
      <c r="C25" s="1" t="s">
        <v>1137</v>
      </c>
      <c r="D25" s="1" t="s">
        <v>1138</v>
      </c>
      <c r="E25" s="1" t="s">
        <v>1139</v>
      </c>
      <c r="F25" s="1" t="s">
        <v>1090</v>
      </c>
      <c r="G25" s="129">
        <f t="shared" si="0"/>
        <v>0</v>
      </c>
      <c r="H25" s="129">
        <f t="shared" si="1"/>
        <v>0</v>
      </c>
      <c r="I25" s="129">
        <f t="shared" si="2"/>
        <v>1</v>
      </c>
      <c r="J25" s="129">
        <f t="shared" si="3"/>
        <v>1</v>
      </c>
    </row>
    <row r="26" spans="1:10" ht="15" customHeight="1">
      <c r="A26" s="1">
        <v>228109</v>
      </c>
      <c r="B26" s="1" t="s">
        <v>1130</v>
      </c>
      <c r="C26" s="1" t="s">
        <v>1140</v>
      </c>
      <c r="D26" s="1" t="s">
        <v>1141</v>
      </c>
      <c r="E26" s="1" t="s">
        <v>1142</v>
      </c>
      <c r="F26" s="1" t="s">
        <v>1090</v>
      </c>
      <c r="G26" s="129">
        <f t="shared" si="0"/>
        <v>1</v>
      </c>
      <c r="H26" s="129">
        <f t="shared" si="1"/>
        <v>1</v>
      </c>
      <c r="I26" s="129">
        <f t="shared" si="2"/>
        <v>1</v>
      </c>
      <c r="J26" s="129">
        <f t="shared" si="3"/>
        <v>1</v>
      </c>
    </row>
    <row r="27" spans="1:10" ht="15" customHeight="1">
      <c r="A27" s="1">
        <v>228109</v>
      </c>
      <c r="B27" s="1" t="s">
        <v>1130</v>
      </c>
      <c r="C27" s="1" t="s">
        <v>1143</v>
      </c>
      <c r="D27" s="1" t="s">
        <v>1144</v>
      </c>
      <c r="E27" s="1" t="s">
        <v>1145</v>
      </c>
      <c r="F27" s="1" t="s">
        <v>1090</v>
      </c>
      <c r="G27" s="129">
        <f t="shared" si="0"/>
        <v>0</v>
      </c>
      <c r="H27" s="129">
        <f t="shared" si="1"/>
        <v>0</v>
      </c>
      <c r="I27" s="129">
        <f t="shared" si="2"/>
        <v>1</v>
      </c>
      <c r="J27" s="129">
        <f t="shared" si="3"/>
        <v>1</v>
      </c>
    </row>
    <row r="28" spans="1:10" ht="15" customHeight="1">
      <c r="A28" s="1">
        <v>228109</v>
      </c>
      <c r="B28" s="1" t="s">
        <v>1130</v>
      </c>
      <c r="C28" s="1" t="s">
        <v>1146</v>
      </c>
      <c r="D28" s="1" t="s">
        <v>1147</v>
      </c>
      <c r="E28" s="1" t="s">
        <v>1148</v>
      </c>
      <c r="F28" s="1" t="s">
        <v>1090</v>
      </c>
      <c r="G28" s="129">
        <f t="shared" si="0"/>
        <v>1</v>
      </c>
      <c r="H28" s="129">
        <f t="shared" si="1"/>
        <v>1</v>
      </c>
      <c r="I28" s="129">
        <f t="shared" si="2"/>
        <v>1</v>
      </c>
      <c r="J28" s="129">
        <f t="shared" si="3"/>
        <v>1</v>
      </c>
    </row>
    <row r="29" spans="1:10" ht="15" customHeight="1">
      <c r="A29" s="1">
        <v>228109</v>
      </c>
      <c r="B29" s="1" t="s">
        <v>1130</v>
      </c>
      <c r="C29" s="1" t="s">
        <v>1149</v>
      </c>
      <c r="D29" s="1" t="s">
        <v>1150</v>
      </c>
      <c r="E29" s="1" t="s">
        <v>1151</v>
      </c>
      <c r="F29" s="1" t="s">
        <v>1090</v>
      </c>
      <c r="G29" s="129">
        <f t="shared" si="0"/>
        <v>0</v>
      </c>
      <c r="H29" s="129">
        <f t="shared" si="1"/>
        <v>0</v>
      </c>
      <c r="I29" s="129">
        <f t="shared" si="2"/>
        <v>1</v>
      </c>
      <c r="J29" s="129">
        <f t="shared" si="3"/>
        <v>1</v>
      </c>
    </row>
    <row r="30" spans="1:10" ht="15" customHeight="1">
      <c r="A30" s="1">
        <v>228109</v>
      </c>
      <c r="B30" s="1" t="s">
        <v>1130</v>
      </c>
      <c r="C30" s="1" t="s">
        <v>1152</v>
      </c>
      <c r="D30" s="1" t="s">
        <v>1153</v>
      </c>
      <c r="E30" s="1" t="s">
        <v>1154</v>
      </c>
      <c r="F30" s="1" t="s">
        <v>1090</v>
      </c>
      <c r="G30" s="129">
        <f t="shared" si="0"/>
        <v>0</v>
      </c>
      <c r="H30" s="129">
        <f t="shared" si="1"/>
        <v>0</v>
      </c>
      <c r="I30" s="129">
        <f t="shared" si="2"/>
        <v>1</v>
      </c>
      <c r="J30" s="129">
        <f t="shared" si="3"/>
        <v>1</v>
      </c>
    </row>
    <row r="31" spans="1:10" ht="15" customHeight="1">
      <c r="A31" s="1">
        <v>228109</v>
      </c>
      <c r="B31" s="1" t="s">
        <v>1130</v>
      </c>
      <c r="C31" s="1" t="s">
        <v>1155</v>
      </c>
      <c r="D31" s="1" t="s">
        <v>1156</v>
      </c>
      <c r="E31" s="1" t="s">
        <v>1157</v>
      </c>
      <c r="F31" s="1" t="s">
        <v>1090</v>
      </c>
      <c r="G31" s="129">
        <f t="shared" si="0"/>
        <v>1</v>
      </c>
      <c r="H31" s="129">
        <f t="shared" si="1"/>
        <v>1</v>
      </c>
      <c r="I31" s="129">
        <f t="shared" si="2"/>
        <v>1</v>
      </c>
      <c r="J31" s="129">
        <f t="shared" si="3"/>
        <v>1</v>
      </c>
    </row>
    <row r="32" spans="1:10" ht="15" customHeight="1">
      <c r="A32" s="1">
        <v>228109</v>
      </c>
      <c r="B32" s="1" t="s">
        <v>1130</v>
      </c>
      <c r="C32" s="1" t="s">
        <v>1158</v>
      </c>
      <c r="D32" s="1" t="s">
        <v>1159</v>
      </c>
      <c r="F32" s="1" t="s">
        <v>1090</v>
      </c>
      <c r="G32" s="129">
        <f t="shared" si="0"/>
        <v>1</v>
      </c>
      <c r="H32" s="129">
        <f t="shared" si="1"/>
        <v>0</v>
      </c>
      <c r="I32" s="129">
        <f t="shared" si="2"/>
        <v>1</v>
      </c>
      <c r="J32" s="129">
        <f t="shared" si="3"/>
        <v>1</v>
      </c>
    </row>
    <row r="33" spans="1:10" ht="15" customHeight="1">
      <c r="A33" s="1">
        <v>228291</v>
      </c>
      <c r="B33" s="1" t="s">
        <v>1130</v>
      </c>
      <c r="C33" s="1" t="s">
        <v>1160</v>
      </c>
      <c r="D33" s="1" t="s">
        <v>1161</v>
      </c>
      <c r="E33" s="1" t="s">
        <v>1162</v>
      </c>
      <c r="F33" s="1" t="s">
        <v>1090</v>
      </c>
      <c r="G33" s="129">
        <f t="shared" si="0"/>
        <v>0</v>
      </c>
      <c r="H33" s="129">
        <f t="shared" si="1"/>
        <v>0</v>
      </c>
      <c r="I33" s="129">
        <f t="shared" si="2"/>
        <v>1</v>
      </c>
      <c r="J33" s="129">
        <f t="shared" si="3"/>
        <v>1</v>
      </c>
    </row>
    <row r="34" spans="1:10" ht="15" customHeight="1">
      <c r="A34" s="1">
        <v>228291</v>
      </c>
      <c r="B34" s="1" t="s">
        <v>1130</v>
      </c>
      <c r="C34" s="1" t="s">
        <v>1163</v>
      </c>
      <c r="D34" s="1" t="s">
        <v>1164</v>
      </c>
      <c r="E34" s="1" t="s">
        <v>1165</v>
      </c>
      <c r="F34" s="1" t="s">
        <v>1090</v>
      </c>
      <c r="G34" s="129">
        <f t="shared" si="0"/>
        <v>0</v>
      </c>
      <c r="H34" s="129">
        <f t="shared" si="1"/>
        <v>0</v>
      </c>
      <c r="I34" s="129">
        <f t="shared" si="2"/>
        <v>1</v>
      </c>
      <c r="J34" s="129">
        <f t="shared" si="3"/>
        <v>1</v>
      </c>
    </row>
    <row r="35" spans="1:10" ht="15" customHeight="1">
      <c r="A35" s="1">
        <v>228291</v>
      </c>
      <c r="B35" s="1" t="s">
        <v>1130</v>
      </c>
      <c r="C35" s="1" t="s">
        <v>1166</v>
      </c>
      <c r="D35" s="1" t="s">
        <v>1167</v>
      </c>
      <c r="E35" s="1" t="s">
        <v>1126</v>
      </c>
      <c r="F35" s="1" t="s">
        <v>1090</v>
      </c>
      <c r="G35" s="129">
        <f aca="true" t="shared" si="4" ref="G35:G66">IF(ISERROR(SEARCH($B35,D35)),0,1)</f>
        <v>0</v>
      </c>
      <c r="H35" s="129">
        <f aca="true" t="shared" si="5" ref="H35:H66">IF(ISERROR(SEARCH($B35,E35)),0,1)</f>
        <v>0</v>
      </c>
      <c r="I35" s="129">
        <f aca="true" t="shared" si="6" ref="I35:I66">IF(ISERROR(SEARCH($B35,F35)),0,1)</f>
        <v>1</v>
      </c>
      <c r="J35" s="129">
        <f aca="true" t="shared" si="7" ref="J35:J66">INT(OR(G35,H35,I35))</f>
        <v>1</v>
      </c>
    </row>
    <row r="36" spans="1:10" ht="15" customHeight="1">
      <c r="A36" s="1">
        <v>228291</v>
      </c>
      <c r="B36" s="1" t="s">
        <v>1130</v>
      </c>
      <c r="C36" s="1" t="s">
        <v>1168</v>
      </c>
      <c r="D36" s="1" t="s">
        <v>1169</v>
      </c>
      <c r="E36" s="1" t="s">
        <v>1170</v>
      </c>
      <c r="F36" s="1" t="s">
        <v>1090</v>
      </c>
      <c r="G36" s="129">
        <f t="shared" si="4"/>
        <v>0</v>
      </c>
      <c r="H36" s="129">
        <f t="shared" si="5"/>
        <v>0</v>
      </c>
      <c r="I36" s="129">
        <f t="shared" si="6"/>
        <v>1</v>
      </c>
      <c r="J36" s="129">
        <f t="shared" si="7"/>
        <v>1</v>
      </c>
    </row>
    <row r="37" spans="1:10" ht="15" customHeight="1">
      <c r="A37" s="1">
        <v>228291</v>
      </c>
      <c r="B37" s="1" t="s">
        <v>1130</v>
      </c>
      <c r="C37" s="1" t="s">
        <v>1171</v>
      </c>
      <c r="D37" s="1" t="s">
        <v>1172</v>
      </c>
      <c r="E37" s="1" t="s">
        <v>1148</v>
      </c>
      <c r="F37" s="1" t="s">
        <v>1090</v>
      </c>
      <c r="G37" s="129">
        <f t="shared" si="4"/>
        <v>0</v>
      </c>
      <c r="H37" s="129">
        <f t="shared" si="5"/>
        <v>1</v>
      </c>
      <c r="I37" s="129">
        <f t="shared" si="6"/>
        <v>1</v>
      </c>
      <c r="J37" s="129">
        <f t="shared" si="7"/>
        <v>1</v>
      </c>
    </row>
    <row r="38" spans="1:10" ht="15" customHeight="1">
      <c r="A38" s="1">
        <v>228291</v>
      </c>
      <c r="B38" s="1" t="s">
        <v>1130</v>
      </c>
      <c r="C38" s="1" t="s">
        <v>1146</v>
      </c>
      <c r="D38" s="1" t="s">
        <v>1147</v>
      </c>
      <c r="E38" s="1" t="s">
        <v>1148</v>
      </c>
      <c r="F38" s="1" t="s">
        <v>1090</v>
      </c>
      <c r="G38" s="129">
        <f t="shared" si="4"/>
        <v>1</v>
      </c>
      <c r="H38" s="129">
        <f t="shared" si="5"/>
        <v>1</v>
      </c>
      <c r="I38" s="129">
        <f t="shared" si="6"/>
        <v>1</v>
      </c>
      <c r="J38" s="129">
        <f t="shared" si="7"/>
        <v>1</v>
      </c>
    </row>
    <row r="39" spans="1:10" ht="15" customHeight="1">
      <c r="A39" s="1">
        <v>228291</v>
      </c>
      <c r="B39" s="1" t="s">
        <v>1130</v>
      </c>
      <c r="C39" s="1" t="s">
        <v>1173</v>
      </c>
      <c r="D39" s="1" t="s">
        <v>1174</v>
      </c>
      <c r="E39" s="1" t="s">
        <v>1148</v>
      </c>
      <c r="F39" s="1" t="s">
        <v>1090</v>
      </c>
      <c r="G39" s="129">
        <f t="shared" si="4"/>
        <v>0</v>
      </c>
      <c r="H39" s="129">
        <f t="shared" si="5"/>
        <v>1</v>
      </c>
      <c r="I39" s="129">
        <f t="shared" si="6"/>
        <v>1</v>
      </c>
      <c r="J39" s="129">
        <f t="shared" si="7"/>
        <v>1</v>
      </c>
    </row>
    <row r="40" spans="1:10" ht="15" customHeight="1">
      <c r="A40" s="1">
        <v>228291</v>
      </c>
      <c r="B40" s="1" t="s">
        <v>1130</v>
      </c>
      <c r="C40" s="1" t="s">
        <v>1175</v>
      </c>
      <c r="D40" s="1" t="s">
        <v>1176</v>
      </c>
      <c r="E40" s="1" t="s">
        <v>1177</v>
      </c>
      <c r="F40" s="1" t="s">
        <v>1090</v>
      </c>
      <c r="G40" s="129">
        <f t="shared" si="4"/>
        <v>0</v>
      </c>
      <c r="H40" s="129">
        <f t="shared" si="5"/>
        <v>0</v>
      </c>
      <c r="I40" s="129">
        <f t="shared" si="6"/>
        <v>1</v>
      </c>
      <c r="J40" s="129">
        <f t="shared" si="7"/>
        <v>1</v>
      </c>
    </row>
    <row r="41" spans="1:10" ht="15" customHeight="1">
      <c r="A41" s="1">
        <v>228291</v>
      </c>
      <c r="B41" s="1" t="s">
        <v>1130</v>
      </c>
      <c r="C41" s="1" t="s">
        <v>1178</v>
      </c>
      <c r="D41" s="1" t="s">
        <v>1179</v>
      </c>
      <c r="E41" s="1" t="s">
        <v>1179</v>
      </c>
      <c r="F41" s="1" t="s">
        <v>1090</v>
      </c>
      <c r="G41" s="129">
        <f t="shared" si="4"/>
        <v>0</v>
      </c>
      <c r="H41" s="129">
        <f t="shared" si="5"/>
        <v>0</v>
      </c>
      <c r="I41" s="129">
        <f t="shared" si="6"/>
        <v>1</v>
      </c>
      <c r="J41" s="129">
        <f t="shared" si="7"/>
        <v>1</v>
      </c>
    </row>
    <row r="42" spans="1:10" ht="15" customHeight="1">
      <c r="A42" s="1">
        <v>228291</v>
      </c>
      <c r="B42" s="1" t="s">
        <v>1130</v>
      </c>
      <c r="C42" s="1" t="s">
        <v>1180</v>
      </c>
      <c r="D42" s="1" t="s">
        <v>1181</v>
      </c>
      <c r="E42" s="1" t="s">
        <v>1182</v>
      </c>
      <c r="F42" s="1" t="s">
        <v>1090</v>
      </c>
      <c r="G42" s="129">
        <f t="shared" si="4"/>
        <v>0</v>
      </c>
      <c r="H42" s="129">
        <f t="shared" si="5"/>
        <v>0</v>
      </c>
      <c r="I42" s="129">
        <f t="shared" si="6"/>
        <v>1</v>
      </c>
      <c r="J42" s="129">
        <f t="shared" si="7"/>
        <v>1</v>
      </c>
    </row>
    <row r="43" spans="1:10" ht="15" customHeight="1">
      <c r="A43" s="1">
        <v>234143</v>
      </c>
      <c r="B43" s="1" t="s">
        <v>645</v>
      </c>
      <c r="C43" s="1" t="s">
        <v>1183</v>
      </c>
      <c r="D43" s="1" t="s">
        <v>1184</v>
      </c>
      <c r="E43" s="1" t="s">
        <v>1185</v>
      </c>
      <c r="F43" s="1" t="s">
        <v>1090</v>
      </c>
      <c r="G43" s="129">
        <f t="shared" si="4"/>
        <v>0</v>
      </c>
      <c r="H43" s="129">
        <f t="shared" si="5"/>
        <v>0</v>
      </c>
      <c r="I43" s="129">
        <f t="shared" si="6"/>
        <v>1</v>
      </c>
      <c r="J43" s="129">
        <f t="shared" si="7"/>
        <v>1</v>
      </c>
    </row>
    <row r="44" spans="1:10" ht="15" customHeight="1">
      <c r="A44" s="1">
        <v>234143</v>
      </c>
      <c r="B44" s="1" t="s">
        <v>645</v>
      </c>
      <c r="C44" s="1" t="s">
        <v>1186</v>
      </c>
      <c r="D44" s="1" t="s">
        <v>1108</v>
      </c>
      <c r="E44" s="1" t="s">
        <v>1089</v>
      </c>
      <c r="F44" s="1" t="s">
        <v>1090</v>
      </c>
      <c r="G44" s="129">
        <f t="shared" si="4"/>
        <v>0</v>
      </c>
      <c r="H44" s="129">
        <f t="shared" si="5"/>
        <v>0</v>
      </c>
      <c r="I44" s="129">
        <f t="shared" si="6"/>
        <v>1</v>
      </c>
      <c r="J44" s="129">
        <f t="shared" si="7"/>
        <v>1</v>
      </c>
    </row>
    <row r="45" spans="1:10" ht="15" customHeight="1">
      <c r="A45" s="1">
        <v>234143</v>
      </c>
      <c r="B45" s="1" t="s">
        <v>645</v>
      </c>
      <c r="C45" s="1" t="s">
        <v>1187</v>
      </c>
      <c r="D45" s="1" t="s">
        <v>1049</v>
      </c>
      <c r="E45" s="1" t="s">
        <v>1049</v>
      </c>
      <c r="F45" s="1" t="s">
        <v>1090</v>
      </c>
      <c r="G45" s="129">
        <f t="shared" si="4"/>
        <v>1</v>
      </c>
      <c r="H45" s="129">
        <f t="shared" si="5"/>
        <v>1</v>
      </c>
      <c r="I45" s="129">
        <f t="shared" si="6"/>
        <v>1</v>
      </c>
      <c r="J45" s="129">
        <f t="shared" si="7"/>
        <v>1</v>
      </c>
    </row>
    <row r="46" spans="1:10" ht="15" customHeight="1">
      <c r="A46" s="1">
        <v>234143</v>
      </c>
      <c r="B46" s="1" t="s">
        <v>645</v>
      </c>
      <c r="C46" s="1" t="s">
        <v>1163</v>
      </c>
      <c r="D46" s="1" t="s">
        <v>1164</v>
      </c>
      <c r="E46" s="1" t="s">
        <v>1165</v>
      </c>
      <c r="F46" s="1" t="s">
        <v>1090</v>
      </c>
      <c r="G46" s="129">
        <f t="shared" si="4"/>
        <v>1</v>
      </c>
      <c r="H46" s="129">
        <f t="shared" si="5"/>
        <v>1</v>
      </c>
      <c r="I46" s="129">
        <f t="shared" si="6"/>
        <v>1</v>
      </c>
      <c r="J46" s="129">
        <f t="shared" si="7"/>
        <v>1</v>
      </c>
    </row>
    <row r="47" spans="1:10" ht="15" customHeight="1">
      <c r="A47" s="1">
        <v>234143</v>
      </c>
      <c r="B47" s="1" t="s">
        <v>645</v>
      </c>
      <c r="C47" s="1" t="s">
        <v>1188</v>
      </c>
      <c r="D47" s="1" t="s">
        <v>1189</v>
      </c>
      <c r="E47" s="1" t="s">
        <v>1190</v>
      </c>
      <c r="F47" s="1" t="s">
        <v>1090</v>
      </c>
      <c r="G47" s="129">
        <f t="shared" si="4"/>
        <v>0</v>
      </c>
      <c r="H47" s="129">
        <f t="shared" si="5"/>
        <v>0</v>
      </c>
      <c r="I47" s="129">
        <f t="shared" si="6"/>
        <v>1</v>
      </c>
      <c r="J47" s="129">
        <f t="shared" si="7"/>
        <v>1</v>
      </c>
    </row>
    <row r="48" spans="1:10" ht="15" customHeight="1">
      <c r="A48" s="1">
        <v>234143</v>
      </c>
      <c r="B48" s="1" t="s">
        <v>645</v>
      </c>
      <c r="C48" s="1" t="s">
        <v>1191</v>
      </c>
      <c r="D48" s="1" t="s">
        <v>1189</v>
      </c>
      <c r="E48" s="1" t="s">
        <v>1190</v>
      </c>
      <c r="F48" s="1" t="s">
        <v>1090</v>
      </c>
      <c r="G48" s="129">
        <f t="shared" si="4"/>
        <v>0</v>
      </c>
      <c r="H48" s="129">
        <f t="shared" si="5"/>
        <v>0</v>
      </c>
      <c r="I48" s="129">
        <f t="shared" si="6"/>
        <v>1</v>
      </c>
      <c r="J48" s="129">
        <f t="shared" si="7"/>
        <v>1</v>
      </c>
    </row>
    <row r="49" spans="1:10" ht="15" customHeight="1">
      <c r="A49" s="1">
        <v>234143</v>
      </c>
      <c r="B49" s="1" t="s">
        <v>645</v>
      </c>
      <c r="C49" s="1" t="s">
        <v>1192</v>
      </c>
      <c r="D49" s="1" t="s">
        <v>1193</v>
      </c>
      <c r="E49" s="1" t="s">
        <v>1194</v>
      </c>
      <c r="F49" s="1" t="s">
        <v>1090</v>
      </c>
      <c r="G49" s="129">
        <f t="shared" si="4"/>
        <v>0</v>
      </c>
      <c r="H49" s="129">
        <f t="shared" si="5"/>
        <v>0</v>
      </c>
      <c r="I49" s="129">
        <f t="shared" si="6"/>
        <v>1</v>
      </c>
      <c r="J49" s="129">
        <f t="shared" si="7"/>
        <v>1</v>
      </c>
    </row>
    <row r="50" spans="1:10" ht="15" customHeight="1">
      <c r="A50" s="1">
        <v>234143</v>
      </c>
      <c r="B50" s="1" t="s">
        <v>645</v>
      </c>
      <c r="C50" s="1" t="s">
        <v>1195</v>
      </c>
      <c r="D50" s="1" t="s">
        <v>1196</v>
      </c>
      <c r="E50" s="1" t="s">
        <v>1196</v>
      </c>
      <c r="F50" s="1" t="s">
        <v>1090</v>
      </c>
      <c r="G50" s="129">
        <f t="shared" si="4"/>
        <v>1</v>
      </c>
      <c r="H50" s="129">
        <f t="shared" si="5"/>
        <v>1</v>
      </c>
      <c r="I50" s="129">
        <f t="shared" si="6"/>
        <v>1</v>
      </c>
      <c r="J50" s="129">
        <f t="shared" si="7"/>
        <v>1</v>
      </c>
    </row>
    <row r="51" spans="1:10" ht="15" customHeight="1">
      <c r="A51" s="1">
        <v>234143</v>
      </c>
      <c r="B51" s="1" t="s">
        <v>645</v>
      </c>
      <c r="C51" s="1" t="s">
        <v>1197</v>
      </c>
      <c r="D51" s="1" t="s">
        <v>1198</v>
      </c>
      <c r="E51" s="1" t="s">
        <v>1182</v>
      </c>
      <c r="F51" s="1" t="s">
        <v>1090</v>
      </c>
      <c r="G51" s="129">
        <f t="shared" si="4"/>
        <v>0</v>
      </c>
      <c r="H51" s="129">
        <f t="shared" si="5"/>
        <v>0</v>
      </c>
      <c r="I51" s="129">
        <f t="shared" si="6"/>
        <v>1</v>
      </c>
      <c r="J51" s="129">
        <f t="shared" si="7"/>
        <v>1</v>
      </c>
    </row>
    <row r="52" spans="1:10" ht="15" customHeight="1">
      <c r="A52" s="1">
        <v>234143</v>
      </c>
      <c r="B52" s="1" t="s">
        <v>645</v>
      </c>
      <c r="C52" s="1" t="s">
        <v>1199</v>
      </c>
      <c r="D52" s="1" t="s">
        <v>1200</v>
      </c>
      <c r="E52" s="1" t="s">
        <v>1201</v>
      </c>
      <c r="F52" s="1" t="s">
        <v>1090</v>
      </c>
      <c r="G52" s="129">
        <f t="shared" si="4"/>
        <v>0</v>
      </c>
      <c r="H52" s="129">
        <f t="shared" si="5"/>
        <v>0</v>
      </c>
      <c r="I52" s="129">
        <f t="shared" si="6"/>
        <v>1</v>
      </c>
      <c r="J52" s="129">
        <f t="shared" si="7"/>
        <v>1</v>
      </c>
    </row>
    <row r="53" spans="1:10" ht="15" customHeight="1">
      <c r="A53" s="1">
        <v>235882</v>
      </c>
      <c r="B53" s="1" t="s">
        <v>1130</v>
      </c>
      <c r="C53" s="1" t="s">
        <v>1202</v>
      </c>
      <c r="D53" s="1" t="s">
        <v>1203</v>
      </c>
      <c r="E53" s="1" t="s">
        <v>1177</v>
      </c>
      <c r="F53" s="1" t="s">
        <v>1090</v>
      </c>
      <c r="G53" s="129">
        <f t="shared" si="4"/>
        <v>0</v>
      </c>
      <c r="H53" s="129">
        <f t="shared" si="5"/>
        <v>0</v>
      </c>
      <c r="I53" s="129">
        <f t="shared" si="6"/>
        <v>1</v>
      </c>
      <c r="J53" s="129">
        <f t="shared" si="7"/>
        <v>1</v>
      </c>
    </row>
    <row r="54" spans="1:10" ht="15" customHeight="1">
      <c r="A54" s="1">
        <v>235882</v>
      </c>
      <c r="B54" s="1" t="s">
        <v>1130</v>
      </c>
      <c r="C54" s="1" t="s">
        <v>1204</v>
      </c>
      <c r="D54" s="1" t="s">
        <v>1205</v>
      </c>
      <c r="E54" s="1" t="s">
        <v>1206</v>
      </c>
      <c r="F54" s="1" t="s">
        <v>1090</v>
      </c>
      <c r="G54" s="129">
        <f t="shared" si="4"/>
        <v>0</v>
      </c>
      <c r="H54" s="129">
        <f t="shared" si="5"/>
        <v>0</v>
      </c>
      <c r="I54" s="129">
        <f t="shared" si="6"/>
        <v>1</v>
      </c>
      <c r="J54" s="129">
        <f t="shared" si="7"/>
        <v>1</v>
      </c>
    </row>
    <row r="55" spans="1:10" ht="15" customHeight="1">
      <c r="A55" s="1">
        <v>235882</v>
      </c>
      <c r="B55" s="1" t="s">
        <v>1130</v>
      </c>
      <c r="C55" s="1" t="s">
        <v>1207</v>
      </c>
      <c r="D55" s="1" t="s">
        <v>1172</v>
      </c>
      <c r="E55" s="1" t="s">
        <v>1208</v>
      </c>
      <c r="F55" s="1" t="s">
        <v>1090</v>
      </c>
      <c r="G55" s="129">
        <f t="shared" si="4"/>
        <v>0</v>
      </c>
      <c r="H55" s="129">
        <f t="shared" si="5"/>
        <v>0</v>
      </c>
      <c r="I55" s="129">
        <f t="shared" si="6"/>
        <v>1</v>
      </c>
      <c r="J55" s="129">
        <f t="shared" si="7"/>
        <v>1</v>
      </c>
    </row>
    <row r="56" spans="1:10" ht="15" customHeight="1">
      <c r="A56" s="1">
        <v>235882</v>
      </c>
      <c r="B56" s="1" t="s">
        <v>1130</v>
      </c>
      <c r="C56" s="1" t="s">
        <v>1209</v>
      </c>
      <c r="D56" s="1" t="s">
        <v>1210</v>
      </c>
      <c r="E56" s="1" t="s">
        <v>1211</v>
      </c>
      <c r="F56" s="1" t="s">
        <v>1090</v>
      </c>
      <c r="G56" s="129">
        <f t="shared" si="4"/>
        <v>0</v>
      </c>
      <c r="H56" s="129">
        <f t="shared" si="5"/>
        <v>0</v>
      </c>
      <c r="I56" s="129">
        <f t="shared" si="6"/>
        <v>1</v>
      </c>
      <c r="J56" s="129">
        <f t="shared" si="7"/>
        <v>1</v>
      </c>
    </row>
    <row r="57" spans="1:10" ht="15" customHeight="1">
      <c r="A57" s="1">
        <v>235882</v>
      </c>
      <c r="B57" s="1" t="s">
        <v>1130</v>
      </c>
      <c r="C57" s="1" t="s">
        <v>1212</v>
      </c>
      <c r="D57" s="1" t="s">
        <v>1213</v>
      </c>
      <c r="E57" s="1" t="s">
        <v>1214</v>
      </c>
      <c r="F57" s="1" t="s">
        <v>1090</v>
      </c>
      <c r="G57" s="129">
        <f t="shared" si="4"/>
        <v>0</v>
      </c>
      <c r="H57" s="129">
        <f t="shared" si="5"/>
        <v>0</v>
      </c>
      <c r="I57" s="129">
        <f t="shared" si="6"/>
        <v>1</v>
      </c>
      <c r="J57" s="129">
        <f t="shared" si="7"/>
        <v>1</v>
      </c>
    </row>
    <row r="58" spans="1:10" ht="15" customHeight="1">
      <c r="A58" s="1">
        <v>235882</v>
      </c>
      <c r="B58" s="1" t="s">
        <v>1130</v>
      </c>
      <c r="C58" s="1" t="s">
        <v>1215</v>
      </c>
      <c r="D58" s="1" t="s">
        <v>1193</v>
      </c>
      <c r="E58" s="1" t="s">
        <v>1216</v>
      </c>
      <c r="F58" s="1" t="s">
        <v>1090</v>
      </c>
      <c r="G58" s="129">
        <f t="shared" si="4"/>
        <v>1</v>
      </c>
      <c r="H58" s="129">
        <f t="shared" si="5"/>
        <v>1</v>
      </c>
      <c r="I58" s="129">
        <f t="shared" si="6"/>
        <v>1</v>
      </c>
      <c r="J58" s="129">
        <f t="shared" si="7"/>
        <v>1</v>
      </c>
    </row>
    <row r="59" spans="1:10" ht="15" customHeight="1">
      <c r="A59" s="1">
        <v>235882</v>
      </c>
      <c r="B59" s="1" t="s">
        <v>1130</v>
      </c>
      <c r="C59" s="1" t="s">
        <v>1217</v>
      </c>
      <c r="D59" s="1" t="s">
        <v>1218</v>
      </c>
      <c r="E59" s="1" t="s">
        <v>1219</v>
      </c>
      <c r="F59" s="1" t="s">
        <v>1090</v>
      </c>
      <c r="G59" s="129">
        <f t="shared" si="4"/>
        <v>0</v>
      </c>
      <c r="H59" s="129">
        <f t="shared" si="5"/>
        <v>0</v>
      </c>
      <c r="I59" s="129">
        <f t="shared" si="6"/>
        <v>1</v>
      </c>
      <c r="J59" s="129">
        <f t="shared" si="7"/>
        <v>1</v>
      </c>
    </row>
    <row r="60" spans="1:10" ht="15" customHeight="1">
      <c r="A60" s="1">
        <v>235882</v>
      </c>
      <c r="B60" s="1" t="s">
        <v>1130</v>
      </c>
      <c r="C60" s="1" t="s">
        <v>1220</v>
      </c>
      <c r="D60" s="1" t="s">
        <v>1221</v>
      </c>
      <c r="E60" s="1" t="s">
        <v>1157</v>
      </c>
      <c r="F60" s="1" t="s">
        <v>1090</v>
      </c>
      <c r="G60" s="129">
        <f t="shared" si="4"/>
        <v>0</v>
      </c>
      <c r="H60" s="129">
        <f t="shared" si="5"/>
        <v>1</v>
      </c>
      <c r="I60" s="129">
        <f t="shared" si="6"/>
        <v>1</v>
      </c>
      <c r="J60" s="129">
        <f t="shared" si="7"/>
        <v>1</v>
      </c>
    </row>
    <row r="61" spans="1:10" ht="15" customHeight="1">
      <c r="A61" s="1">
        <v>235882</v>
      </c>
      <c r="B61" s="1" t="s">
        <v>1130</v>
      </c>
      <c r="C61" s="1" t="s">
        <v>1222</v>
      </c>
      <c r="D61" s="1" t="s">
        <v>1223</v>
      </c>
      <c r="E61" s="1" t="s">
        <v>1223</v>
      </c>
      <c r="F61" s="1" t="s">
        <v>1090</v>
      </c>
      <c r="G61" s="129">
        <f t="shared" si="4"/>
        <v>0</v>
      </c>
      <c r="H61" s="129">
        <f t="shared" si="5"/>
        <v>0</v>
      </c>
      <c r="I61" s="129">
        <f t="shared" si="6"/>
        <v>1</v>
      </c>
      <c r="J61" s="129">
        <f t="shared" si="7"/>
        <v>1</v>
      </c>
    </row>
    <row r="62" spans="1:10" ht="15" customHeight="1">
      <c r="A62" s="1">
        <v>235882</v>
      </c>
      <c r="B62" s="1" t="s">
        <v>1130</v>
      </c>
      <c r="C62" s="1" t="s">
        <v>1224</v>
      </c>
      <c r="D62" s="1" t="s">
        <v>1225</v>
      </c>
      <c r="E62" s="1" t="s">
        <v>1226</v>
      </c>
      <c r="F62" s="1" t="s">
        <v>1090</v>
      </c>
      <c r="G62" s="129">
        <f t="shared" si="4"/>
        <v>0</v>
      </c>
      <c r="H62" s="129">
        <f t="shared" si="5"/>
        <v>0</v>
      </c>
      <c r="I62" s="129">
        <f t="shared" si="6"/>
        <v>1</v>
      </c>
      <c r="J62" s="129">
        <f t="shared" si="7"/>
        <v>1</v>
      </c>
    </row>
    <row r="63" spans="1:10" ht="15" customHeight="1">
      <c r="A63" s="1">
        <v>237323</v>
      </c>
      <c r="B63" s="1" t="s">
        <v>645</v>
      </c>
      <c r="C63" s="1" t="s">
        <v>1227</v>
      </c>
      <c r="D63" s="1" t="s">
        <v>891</v>
      </c>
      <c r="E63" s="1" t="s">
        <v>891</v>
      </c>
      <c r="F63" s="1" t="s">
        <v>1090</v>
      </c>
      <c r="G63" s="129">
        <f t="shared" si="4"/>
        <v>0</v>
      </c>
      <c r="H63" s="129">
        <f t="shared" si="5"/>
        <v>0</v>
      </c>
      <c r="I63" s="129">
        <f t="shared" si="6"/>
        <v>1</v>
      </c>
      <c r="J63" s="129">
        <f t="shared" si="7"/>
        <v>1</v>
      </c>
    </row>
    <row r="64" spans="1:10" ht="15" customHeight="1">
      <c r="A64" s="1">
        <v>237323</v>
      </c>
      <c r="B64" s="1" t="s">
        <v>645</v>
      </c>
      <c r="C64" s="1" t="s">
        <v>1228</v>
      </c>
      <c r="D64" s="1" t="s">
        <v>1164</v>
      </c>
      <c r="E64" s="1" t="s">
        <v>1229</v>
      </c>
      <c r="F64" s="1" t="s">
        <v>1090</v>
      </c>
      <c r="G64" s="129">
        <f t="shared" si="4"/>
        <v>1</v>
      </c>
      <c r="H64" s="129">
        <f t="shared" si="5"/>
        <v>1</v>
      </c>
      <c r="I64" s="129">
        <f t="shared" si="6"/>
        <v>1</v>
      </c>
      <c r="J64" s="129">
        <f t="shared" si="7"/>
        <v>1</v>
      </c>
    </row>
    <row r="65" spans="1:10" ht="15" customHeight="1">
      <c r="A65" s="1">
        <v>237323</v>
      </c>
      <c r="B65" s="1" t="s">
        <v>645</v>
      </c>
      <c r="C65" s="1" t="s">
        <v>1230</v>
      </c>
      <c r="D65" s="1" t="s">
        <v>1161</v>
      </c>
      <c r="E65" s="1" t="s">
        <v>1162</v>
      </c>
      <c r="F65" s="1" t="s">
        <v>1090</v>
      </c>
      <c r="G65" s="129">
        <f t="shared" si="4"/>
        <v>0</v>
      </c>
      <c r="H65" s="129">
        <f t="shared" si="5"/>
        <v>0</v>
      </c>
      <c r="I65" s="129">
        <f t="shared" si="6"/>
        <v>1</v>
      </c>
      <c r="J65" s="129">
        <f t="shared" si="7"/>
        <v>1</v>
      </c>
    </row>
    <row r="66" spans="1:10" ht="15" customHeight="1">
      <c r="A66" s="1">
        <v>237323</v>
      </c>
      <c r="B66" s="1" t="s">
        <v>645</v>
      </c>
      <c r="C66" s="1" t="s">
        <v>1231</v>
      </c>
      <c r="D66" s="1" t="s">
        <v>1232</v>
      </c>
      <c r="E66" s="1" t="s">
        <v>1229</v>
      </c>
      <c r="F66" s="1" t="s">
        <v>1090</v>
      </c>
      <c r="G66" s="129">
        <f t="shared" si="4"/>
        <v>1</v>
      </c>
      <c r="H66" s="129">
        <f t="shared" si="5"/>
        <v>1</v>
      </c>
      <c r="I66" s="129">
        <f t="shared" si="6"/>
        <v>1</v>
      </c>
      <c r="J66" s="129">
        <f t="shared" si="7"/>
        <v>1</v>
      </c>
    </row>
    <row r="67" spans="1:10" ht="15" customHeight="1">
      <c r="A67" s="1">
        <v>237323</v>
      </c>
      <c r="B67" s="1" t="s">
        <v>645</v>
      </c>
      <c r="C67" s="1" t="s">
        <v>1233</v>
      </c>
      <c r="D67" s="1" t="s">
        <v>1234</v>
      </c>
      <c r="E67" s="1" t="s">
        <v>1235</v>
      </c>
      <c r="F67" s="1" t="s">
        <v>1090</v>
      </c>
      <c r="G67" s="129">
        <f aca="true" t="shared" si="8" ref="G67:G98">IF(ISERROR(SEARCH($B67,D67)),0,1)</f>
        <v>1</v>
      </c>
      <c r="H67" s="129">
        <f aca="true" t="shared" si="9" ref="H67:H98">IF(ISERROR(SEARCH($B67,E67)),0,1)</f>
        <v>1</v>
      </c>
      <c r="I67" s="129">
        <f aca="true" t="shared" si="10" ref="I67:I98">IF(ISERROR(SEARCH($B67,F67)),0,1)</f>
        <v>1</v>
      </c>
      <c r="J67" s="129">
        <f aca="true" t="shared" si="11" ref="J67:J98">INT(OR(G67,H67,I67))</f>
        <v>1</v>
      </c>
    </row>
    <row r="68" spans="1:10" ht="15" customHeight="1">
      <c r="A68" s="1">
        <v>237323</v>
      </c>
      <c r="B68" s="1" t="s">
        <v>645</v>
      </c>
      <c r="C68" s="1" t="s">
        <v>1236</v>
      </c>
      <c r="D68" s="1" t="s">
        <v>1179</v>
      </c>
      <c r="E68" s="1" t="s">
        <v>1208</v>
      </c>
      <c r="F68" s="1" t="s">
        <v>1090</v>
      </c>
      <c r="G68" s="129">
        <f t="shared" si="8"/>
        <v>0</v>
      </c>
      <c r="H68" s="129">
        <f t="shared" si="9"/>
        <v>0</v>
      </c>
      <c r="I68" s="129">
        <f t="shared" si="10"/>
        <v>1</v>
      </c>
      <c r="J68" s="129">
        <f t="shared" si="11"/>
        <v>1</v>
      </c>
    </row>
    <row r="69" spans="1:10" ht="15" customHeight="1">
      <c r="A69" s="1">
        <v>237323</v>
      </c>
      <c r="B69" s="1" t="s">
        <v>645</v>
      </c>
      <c r="C69" s="1" t="s">
        <v>1237</v>
      </c>
      <c r="D69" s="1" t="s">
        <v>977</v>
      </c>
      <c r="E69" s="1" t="s">
        <v>1238</v>
      </c>
      <c r="F69" s="1" t="s">
        <v>1090</v>
      </c>
      <c r="G69" s="129">
        <f t="shared" si="8"/>
        <v>0</v>
      </c>
      <c r="H69" s="129">
        <f t="shared" si="9"/>
        <v>0</v>
      </c>
      <c r="I69" s="129">
        <f t="shared" si="10"/>
        <v>1</v>
      </c>
      <c r="J69" s="129">
        <f t="shared" si="11"/>
        <v>1</v>
      </c>
    </row>
    <row r="70" spans="1:10" ht="15" customHeight="1">
      <c r="A70" s="1">
        <v>237323</v>
      </c>
      <c r="B70" s="1" t="s">
        <v>645</v>
      </c>
      <c r="C70" s="1" t="s">
        <v>1239</v>
      </c>
      <c r="D70" s="1" t="s">
        <v>1240</v>
      </c>
      <c r="E70" s="1" t="s">
        <v>1241</v>
      </c>
      <c r="F70" s="1" t="s">
        <v>1090</v>
      </c>
      <c r="G70" s="129">
        <f t="shared" si="8"/>
        <v>0</v>
      </c>
      <c r="H70" s="129">
        <f t="shared" si="9"/>
        <v>0</v>
      </c>
      <c r="I70" s="129">
        <f t="shared" si="10"/>
        <v>1</v>
      </c>
      <c r="J70" s="129">
        <f t="shared" si="11"/>
        <v>1</v>
      </c>
    </row>
    <row r="71" spans="1:10" ht="15" customHeight="1">
      <c r="A71" s="1">
        <v>237323</v>
      </c>
      <c r="B71" s="1" t="s">
        <v>645</v>
      </c>
      <c r="C71" s="1" t="s">
        <v>1242</v>
      </c>
      <c r="D71" s="1" t="s">
        <v>604</v>
      </c>
      <c r="E71" s="1" t="s">
        <v>1243</v>
      </c>
      <c r="F71" s="1" t="s">
        <v>1090</v>
      </c>
      <c r="G71" s="129">
        <f t="shared" si="8"/>
        <v>0</v>
      </c>
      <c r="H71" s="129">
        <f t="shared" si="9"/>
        <v>1</v>
      </c>
      <c r="I71" s="129">
        <f t="shared" si="10"/>
        <v>1</v>
      </c>
      <c r="J71" s="129">
        <f t="shared" si="11"/>
        <v>1</v>
      </c>
    </row>
    <row r="72" spans="1:10" ht="15" customHeight="1">
      <c r="A72" s="1">
        <v>237323</v>
      </c>
      <c r="B72" s="1" t="s">
        <v>645</v>
      </c>
      <c r="C72" s="1" t="s">
        <v>1244</v>
      </c>
      <c r="D72" s="1" t="s">
        <v>1245</v>
      </c>
      <c r="E72" s="1" t="s">
        <v>1095</v>
      </c>
      <c r="F72" s="1" t="s">
        <v>1090</v>
      </c>
      <c r="G72" s="129">
        <f t="shared" si="8"/>
        <v>0</v>
      </c>
      <c r="H72" s="129">
        <f t="shared" si="9"/>
        <v>0</v>
      </c>
      <c r="I72" s="129">
        <f t="shared" si="10"/>
        <v>1</v>
      </c>
      <c r="J72" s="129">
        <f t="shared" si="11"/>
        <v>1</v>
      </c>
    </row>
    <row r="73" spans="1:10" ht="15" customHeight="1">
      <c r="A73" s="1">
        <v>237612</v>
      </c>
      <c r="B73" s="1" t="s">
        <v>645</v>
      </c>
      <c r="C73" s="1" t="s">
        <v>1246</v>
      </c>
      <c r="D73" s="1" t="s">
        <v>1247</v>
      </c>
      <c r="E73" s="1" t="s">
        <v>1243</v>
      </c>
      <c r="F73" s="1" t="s">
        <v>1090</v>
      </c>
      <c r="G73" s="129">
        <f t="shared" si="8"/>
        <v>1</v>
      </c>
      <c r="H73" s="129">
        <f t="shared" si="9"/>
        <v>1</v>
      </c>
      <c r="I73" s="129">
        <f t="shared" si="10"/>
        <v>1</v>
      </c>
      <c r="J73" s="129">
        <f t="shared" si="11"/>
        <v>1</v>
      </c>
    </row>
    <row r="74" spans="1:10" ht="15" customHeight="1">
      <c r="A74" s="1">
        <v>237612</v>
      </c>
      <c r="B74" s="1" t="s">
        <v>645</v>
      </c>
      <c r="C74" s="1" t="s">
        <v>1248</v>
      </c>
      <c r="D74" s="1" t="s">
        <v>1249</v>
      </c>
      <c r="E74" s="1" t="s">
        <v>1114</v>
      </c>
      <c r="F74" s="1" t="s">
        <v>1090</v>
      </c>
      <c r="G74" s="129">
        <f t="shared" si="8"/>
        <v>1</v>
      </c>
      <c r="H74" s="129">
        <f t="shared" si="9"/>
        <v>1</v>
      </c>
      <c r="I74" s="129">
        <f t="shared" si="10"/>
        <v>1</v>
      </c>
      <c r="J74" s="129">
        <f t="shared" si="11"/>
        <v>1</v>
      </c>
    </row>
    <row r="75" spans="1:10" ht="15" customHeight="1">
      <c r="A75" s="1">
        <v>237612</v>
      </c>
      <c r="B75" s="1" t="s">
        <v>645</v>
      </c>
      <c r="C75" s="1" t="s">
        <v>1250</v>
      </c>
      <c r="D75" s="1" t="s">
        <v>1251</v>
      </c>
      <c r="E75" s="1" t="s">
        <v>1243</v>
      </c>
      <c r="F75" s="1" t="s">
        <v>1090</v>
      </c>
      <c r="G75" s="129">
        <f t="shared" si="8"/>
        <v>1</v>
      </c>
      <c r="H75" s="129">
        <f t="shared" si="9"/>
        <v>1</v>
      </c>
      <c r="I75" s="129">
        <f t="shared" si="10"/>
        <v>1</v>
      </c>
      <c r="J75" s="129">
        <f t="shared" si="11"/>
        <v>1</v>
      </c>
    </row>
    <row r="76" spans="1:10" ht="15" customHeight="1">
      <c r="A76" s="1">
        <v>237612</v>
      </c>
      <c r="B76" s="1" t="s">
        <v>645</v>
      </c>
      <c r="C76" s="1" t="s">
        <v>1252</v>
      </c>
      <c r="D76" s="1" t="s">
        <v>1249</v>
      </c>
      <c r="E76" s="1" t="s">
        <v>1243</v>
      </c>
      <c r="F76" s="1" t="s">
        <v>1090</v>
      </c>
      <c r="G76" s="129">
        <f t="shared" si="8"/>
        <v>1</v>
      </c>
      <c r="H76" s="129">
        <f t="shared" si="9"/>
        <v>1</v>
      </c>
      <c r="I76" s="129">
        <f t="shared" si="10"/>
        <v>1</v>
      </c>
      <c r="J76" s="129">
        <f t="shared" si="11"/>
        <v>1</v>
      </c>
    </row>
    <row r="77" spans="1:10" ht="15" customHeight="1">
      <c r="A77" s="1">
        <v>237612</v>
      </c>
      <c r="B77" s="1" t="s">
        <v>645</v>
      </c>
      <c r="C77" s="1" t="s">
        <v>1253</v>
      </c>
      <c r="D77" s="1" t="s">
        <v>1077</v>
      </c>
      <c r="E77" s="1" t="s">
        <v>1254</v>
      </c>
      <c r="F77" s="1" t="s">
        <v>1090</v>
      </c>
      <c r="G77" s="129">
        <f t="shared" si="8"/>
        <v>0</v>
      </c>
      <c r="H77" s="129">
        <f t="shared" si="9"/>
        <v>1</v>
      </c>
      <c r="I77" s="129">
        <f t="shared" si="10"/>
        <v>1</v>
      </c>
      <c r="J77" s="129">
        <f t="shared" si="11"/>
        <v>1</v>
      </c>
    </row>
    <row r="78" spans="1:10" ht="15" customHeight="1">
      <c r="A78" s="1">
        <v>237612</v>
      </c>
      <c r="B78" s="1" t="s">
        <v>645</v>
      </c>
      <c r="C78" s="1" t="s">
        <v>1255</v>
      </c>
      <c r="D78" s="1" t="s">
        <v>1256</v>
      </c>
      <c r="E78" s="1" t="s">
        <v>1254</v>
      </c>
      <c r="F78" s="1" t="s">
        <v>1090</v>
      </c>
      <c r="G78" s="129">
        <f t="shared" si="8"/>
        <v>0</v>
      </c>
      <c r="H78" s="129">
        <f t="shared" si="9"/>
        <v>1</v>
      </c>
      <c r="I78" s="129">
        <f t="shared" si="10"/>
        <v>1</v>
      </c>
      <c r="J78" s="129">
        <f t="shared" si="11"/>
        <v>1</v>
      </c>
    </row>
    <row r="79" spans="1:10" ht="15" customHeight="1">
      <c r="A79" s="1">
        <v>237612</v>
      </c>
      <c r="B79" s="1" t="s">
        <v>645</v>
      </c>
      <c r="C79" s="1" t="s">
        <v>1257</v>
      </c>
      <c r="D79" s="1" t="s">
        <v>1249</v>
      </c>
      <c r="E79" s="1" t="s">
        <v>1243</v>
      </c>
      <c r="F79" s="1" t="s">
        <v>1090</v>
      </c>
      <c r="G79" s="129">
        <f t="shared" si="8"/>
        <v>1</v>
      </c>
      <c r="H79" s="129">
        <f t="shared" si="9"/>
        <v>1</v>
      </c>
      <c r="I79" s="129">
        <f t="shared" si="10"/>
        <v>1</v>
      </c>
      <c r="J79" s="129">
        <f t="shared" si="11"/>
        <v>1</v>
      </c>
    </row>
    <row r="80" spans="1:10" ht="15" customHeight="1">
      <c r="A80" s="1">
        <v>237612</v>
      </c>
      <c r="B80" s="1" t="s">
        <v>645</v>
      </c>
      <c r="C80" s="1" t="s">
        <v>1258</v>
      </c>
      <c r="D80" s="1" t="s">
        <v>1259</v>
      </c>
      <c r="E80" s="1" t="s">
        <v>1243</v>
      </c>
      <c r="F80" s="1" t="s">
        <v>1090</v>
      </c>
      <c r="G80" s="129">
        <f t="shared" si="8"/>
        <v>1</v>
      </c>
      <c r="H80" s="129">
        <f t="shared" si="9"/>
        <v>1</v>
      </c>
      <c r="I80" s="129">
        <f t="shared" si="10"/>
        <v>1</v>
      </c>
      <c r="J80" s="129">
        <f t="shared" si="11"/>
        <v>1</v>
      </c>
    </row>
    <row r="81" spans="1:10" ht="15" customHeight="1">
      <c r="A81" s="1">
        <v>237612</v>
      </c>
      <c r="B81" s="1" t="s">
        <v>645</v>
      </c>
      <c r="C81" s="1" t="s">
        <v>1260</v>
      </c>
      <c r="D81" s="1" t="s">
        <v>1249</v>
      </c>
      <c r="E81" s="1" t="s">
        <v>1243</v>
      </c>
      <c r="F81" s="1" t="s">
        <v>1090</v>
      </c>
      <c r="G81" s="129">
        <f t="shared" si="8"/>
        <v>1</v>
      </c>
      <c r="H81" s="129">
        <f t="shared" si="9"/>
        <v>1</v>
      </c>
      <c r="I81" s="129">
        <f t="shared" si="10"/>
        <v>1</v>
      </c>
      <c r="J81" s="129">
        <f t="shared" si="11"/>
        <v>1</v>
      </c>
    </row>
    <row r="82" spans="1:10" ht="15" customHeight="1">
      <c r="A82" s="1">
        <v>237612</v>
      </c>
      <c r="B82" s="1" t="s">
        <v>645</v>
      </c>
      <c r="C82" s="1" t="s">
        <v>1261</v>
      </c>
      <c r="D82" s="1" t="s">
        <v>1256</v>
      </c>
      <c r="E82" s="1" t="s">
        <v>1262</v>
      </c>
      <c r="F82" s="1" t="s">
        <v>1090</v>
      </c>
      <c r="G82" s="129">
        <f t="shared" si="8"/>
        <v>0</v>
      </c>
      <c r="H82" s="129">
        <f t="shared" si="9"/>
        <v>0</v>
      </c>
      <c r="I82" s="129">
        <f t="shared" si="10"/>
        <v>1</v>
      </c>
      <c r="J82" s="129">
        <f t="shared" si="11"/>
        <v>1</v>
      </c>
    </row>
    <row r="83" spans="1:10" ht="15" customHeight="1">
      <c r="A83" s="1">
        <v>239273</v>
      </c>
      <c r="B83" s="1" t="s">
        <v>1130</v>
      </c>
      <c r="C83" s="1" t="s">
        <v>1263</v>
      </c>
      <c r="D83" s="1" t="s">
        <v>1264</v>
      </c>
      <c r="E83" s="1" t="s">
        <v>1182</v>
      </c>
      <c r="F83" s="1" t="s">
        <v>1090</v>
      </c>
      <c r="G83" s="129">
        <f t="shared" si="8"/>
        <v>0</v>
      </c>
      <c r="H83" s="129">
        <f t="shared" si="9"/>
        <v>0</v>
      </c>
      <c r="I83" s="129">
        <f t="shared" si="10"/>
        <v>1</v>
      </c>
      <c r="J83" s="129">
        <f t="shared" si="11"/>
        <v>1</v>
      </c>
    </row>
    <row r="84" spans="1:10" ht="15" customHeight="1">
      <c r="A84" s="1">
        <v>239273</v>
      </c>
      <c r="B84" s="1" t="s">
        <v>1130</v>
      </c>
      <c r="C84" s="1" t="s">
        <v>1265</v>
      </c>
      <c r="D84" s="1" t="s">
        <v>1266</v>
      </c>
      <c r="E84" s="1" t="s">
        <v>1136</v>
      </c>
      <c r="F84" s="1" t="s">
        <v>1090</v>
      </c>
      <c r="G84" s="129">
        <f t="shared" si="8"/>
        <v>1</v>
      </c>
      <c r="H84" s="129">
        <f t="shared" si="9"/>
        <v>1</v>
      </c>
      <c r="I84" s="129">
        <f t="shared" si="10"/>
        <v>1</v>
      </c>
      <c r="J84" s="129">
        <f t="shared" si="11"/>
        <v>1</v>
      </c>
    </row>
    <row r="85" spans="1:10" ht="15" customHeight="1">
      <c r="A85" s="1">
        <v>239273</v>
      </c>
      <c r="B85" s="1" t="s">
        <v>1130</v>
      </c>
      <c r="C85" s="1" t="s">
        <v>1267</v>
      </c>
      <c r="D85" s="1" t="s">
        <v>1268</v>
      </c>
      <c r="E85" s="1" t="s">
        <v>1269</v>
      </c>
      <c r="F85" s="1" t="s">
        <v>1090</v>
      </c>
      <c r="G85" s="129">
        <f t="shared" si="8"/>
        <v>0</v>
      </c>
      <c r="H85" s="129">
        <f t="shared" si="9"/>
        <v>0</v>
      </c>
      <c r="I85" s="129">
        <f t="shared" si="10"/>
        <v>1</v>
      </c>
      <c r="J85" s="129">
        <f t="shared" si="11"/>
        <v>1</v>
      </c>
    </row>
    <row r="86" spans="1:10" ht="15" customHeight="1">
      <c r="A86" s="1">
        <v>239273</v>
      </c>
      <c r="B86" s="1" t="s">
        <v>1130</v>
      </c>
      <c r="C86" s="1" t="s">
        <v>1270</v>
      </c>
      <c r="D86" s="1" t="s">
        <v>1271</v>
      </c>
      <c r="E86" s="1" t="s">
        <v>1182</v>
      </c>
      <c r="F86" s="1" t="s">
        <v>1090</v>
      </c>
      <c r="G86" s="129">
        <f t="shared" si="8"/>
        <v>0</v>
      </c>
      <c r="H86" s="129">
        <f t="shared" si="9"/>
        <v>0</v>
      </c>
      <c r="I86" s="129">
        <f t="shared" si="10"/>
        <v>1</v>
      </c>
      <c r="J86" s="129">
        <f t="shared" si="11"/>
        <v>1</v>
      </c>
    </row>
    <row r="87" spans="1:10" ht="15" customHeight="1">
      <c r="A87" s="1">
        <v>239273</v>
      </c>
      <c r="B87" s="1" t="s">
        <v>1130</v>
      </c>
      <c r="C87" s="1" t="s">
        <v>1272</v>
      </c>
      <c r="D87" s="1" t="s">
        <v>1273</v>
      </c>
      <c r="E87" s="1" t="s">
        <v>1148</v>
      </c>
      <c r="F87" s="1" t="s">
        <v>1090</v>
      </c>
      <c r="G87" s="129">
        <f t="shared" si="8"/>
        <v>1</v>
      </c>
      <c r="H87" s="129">
        <f t="shared" si="9"/>
        <v>1</v>
      </c>
      <c r="I87" s="129">
        <f t="shared" si="10"/>
        <v>1</v>
      </c>
      <c r="J87" s="129">
        <f t="shared" si="11"/>
        <v>1</v>
      </c>
    </row>
    <row r="88" spans="1:10" ht="15" customHeight="1">
      <c r="A88" s="1">
        <v>239273</v>
      </c>
      <c r="B88" s="1" t="s">
        <v>1130</v>
      </c>
      <c r="C88" s="1" t="s">
        <v>1274</v>
      </c>
      <c r="D88" s="1" t="s">
        <v>1275</v>
      </c>
      <c r="E88" s="1" t="s">
        <v>1276</v>
      </c>
      <c r="F88" s="1" t="s">
        <v>1090</v>
      </c>
      <c r="G88" s="129">
        <f t="shared" si="8"/>
        <v>0</v>
      </c>
      <c r="H88" s="129">
        <f t="shared" si="9"/>
        <v>1</v>
      </c>
      <c r="I88" s="129">
        <f t="shared" si="10"/>
        <v>1</v>
      </c>
      <c r="J88" s="129">
        <f t="shared" si="11"/>
        <v>1</v>
      </c>
    </row>
    <row r="89" spans="1:10" ht="15" customHeight="1">
      <c r="A89" s="1">
        <v>239273</v>
      </c>
      <c r="B89" s="1" t="s">
        <v>1130</v>
      </c>
      <c r="C89" s="1" t="s">
        <v>1146</v>
      </c>
      <c r="D89" s="1" t="s">
        <v>1147</v>
      </c>
      <c r="E89" s="1" t="s">
        <v>1148</v>
      </c>
      <c r="F89" s="1" t="s">
        <v>1090</v>
      </c>
      <c r="G89" s="129">
        <f t="shared" si="8"/>
        <v>1</v>
      </c>
      <c r="H89" s="129">
        <f t="shared" si="9"/>
        <v>1</v>
      </c>
      <c r="I89" s="129">
        <f t="shared" si="10"/>
        <v>1</v>
      </c>
      <c r="J89" s="129">
        <f t="shared" si="11"/>
        <v>1</v>
      </c>
    </row>
    <row r="90" spans="1:10" ht="15" customHeight="1">
      <c r="A90" s="1">
        <v>239273</v>
      </c>
      <c r="B90" s="1" t="s">
        <v>1130</v>
      </c>
      <c r="C90" s="1" t="s">
        <v>1277</v>
      </c>
      <c r="D90" s="1" t="s">
        <v>1278</v>
      </c>
      <c r="F90" s="1" t="s">
        <v>1090</v>
      </c>
      <c r="G90" s="129">
        <f t="shared" si="8"/>
        <v>1</v>
      </c>
      <c r="H90" s="129">
        <f t="shared" si="9"/>
        <v>0</v>
      </c>
      <c r="I90" s="129">
        <f t="shared" si="10"/>
        <v>1</v>
      </c>
      <c r="J90" s="129">
        <f t="shared" si="11"/>
        <v>1</v>
      </c>
    </row>
    <row r="91" spans="1:10" ht="15" customHeight="1">
      <c r="A91" s="1">
        <v>239273</v>
      </c>
      <c r="B91" s="1" t="s">
        <v>1130</v>
      </c>
      <c r="C91" s="1" t="s">
        <v>1279</v>
      </c>
      <c r="D91" s="1" t="s">
        <v>1156</v>
      </c>
      <c r="E91" s="1" t="s">
        <v>1216</v>
      </c>
      <c r="F91" s="1" t="s">
        <v>1090</v>
      </c>
      <c r="G91" s="129">
        <f t="shared" si="8"/>
        <v>1</v>
      </c>
      <c r="H91" s="129">
        <f t="shared" si="9"/>
        <v>1</v>
      </c>
      <c r="I91" s="129">
        <f t="shared" si="10"/>
        <v>1</v>
      </c>
      <c r="J91" s="129">
        <f t="shared" si="11"/>
        <v>1</v>
      </c>
    </row>
    <row r="92" spans="1:10" ht="15" customHeight="1">
      <c r="A92" s="1">
        <v>239273</v>
      </c>
      <c r="B92" s="1" t="s">
        <v>1130</v>
      </c>
      <c r="C92" s="1" t="s">
        <v>1280</v>
      </c>
      <c r="D92" s="1" t="s">
        <v>1281</v>
      </c>
      <c r="F92" s="1" t="s">
        <v>1090</v>
      </c>
      <c r="G92" s="129">
        <f t="shared" si="8"/>
        <v>1</v>
      </c>
      <c r="H92" s="129">
        <f t="shared" si="9"/>
        <v>0</v>
      </c>
      <c r="I92" s="129">
        <f t="shared" si="10"/>
        <v>1</v>
      </c>
      <c r="J92" s="129">
        <f t="shared" si="11"/>
        <v>1</v>
      </c>
    </row>
    <row r="93" spans="1:10" ht="15" customHeight="1">
      <c r="A93" s="1">
        <v>239534</v>
      </c>
      <c r="B93" s="1" t="s">
        <v>1282</v>
      </c>
      <c r="C93" s="1" t="s">
        <v>1283</v>
      </c>
      <c r="D93" s="1" t="s">
        <v>1284</v>
      </c>
      <c r="E93" s="1" t="s">
        <v>1089</v>
      </c>
      <c r="F93" s="1" t="s">
        <v>1090</v>
      </c>
      <c r="G93" s="129">
        <f t="shared" si="8"/>
        <v>0</v>
      </c>
      <c r="H93" s="129">
        <f t="shared" si="9"/>
        <v>0</v>
      </c>
      <c r="I93" s="129">
        <f t="shared" si="10"/>
        <v>0</v>
      </c>
      <c r="J93" s="129">
        <f t="shared" si="11"/>
        <v>0</v>
      </c>
    </row>
    <row r="94" spans="1:10" ht="15" customHeight="1">
      <c r="A94" s="1">
        <v>239534</v>
      </c>
      <c r="B94" s="1" t="s">
        <v>1282</v>
      </c>
      <c r="C94" s="1" t="s">
        <v>1285</v>
      </c>
      <c r="D94" s="1" t="s">
        <v>1286</v>
      </c>
      <c r="F94" s="1" t="s">
        <v>1090</v>
      </c>
      <c r="G94" s="129">
        <f t="shared" si="8"/>
        <v>0</v>
      </c>
      <c r="H94" s="129">
        <f t="shared" si="9"/>
        <v>0</v>
      </c>
      <c r="I94" s="129">
        <f t="shared" si="10"/>
        <v>0</v>
      </c>
      <c r="J94" s="129">
        <f t="shared" si="11"/>
        <v>0</v>
      </c>
    </row>
    <row r="95" spans="1:10" ht="15" customHeight="1">
      <c r="A95" s="1">
        <v>239534</v>
      </c>
      <c r="B95" s="1" t="s">
        <v>1282</v>
      </c>
      <c r="C95" s="1" t="s">
        <v>1287</v>
      </c>
      <c r="D95" s="1" t="s">
        <v>1288</v>
      </c>
      <c r="E95" s="1" t="s">
        <v>1148</v>
      </c>
      <c r="F95" s="1" t="s">
        <v>1090</v>
      </c>
      <c r="G95" s="129">
        <f t="shared" si="8"/>
        <v>0</v>
      </c>
      <c r="H95" s="129">
        <f t="shared" si="9"/>
        <v>0</v>
      </c>
      <c r="I95" s="129">
        <f t="shared" si="10"/>
        <v>0</v>
      </c>
      <c r="J95" s="129">
        <f t="shared" si="11"/>
        <v>0</v>
      </c>
    </row>
    <row r="96" spans="1:10" ht="15" customHeight="1">
      <c r="A96" s="1">
        <v>239534</v>
      </c>
      <c r="B96" s="1" t="s">
        <v>1282</v>
      </c>
      <c r="C96" s="1" t="s">
        <v>1289</v>
      </c>
      <c r="D96" s="1" t="s">
        <v>1290</v>
      </c>
      <c r="F96" s="1" t="s">
        <v>1090</v>
      </c>
      <c r="G96" s="129">
        <f t="shared" si="8"/>
        <v>0</v>
      </c>
      <c r="H96" s="129">
        <f t="shared" si="9"/>
        <v>0</v>
      </c>
      <c r="I96" s="129">
        <f t="shared" si="10"/>
        <v>0</v>
      </c>
      <c r="J96" s="129">
        <f t="shared" si="11"/>
        <v>0</v>
      </c>
    </row>
    <row r="97" spans="1:10" ht="15" customHeight="1">
      <c r="A97" s="1">
        <v>239534</v>
      </c>
      <c r="B97" s="1" t="s">
        <v>1282</v>
      </c>
      <c r="C97" s="1" t="s">
        <v>1291</v>
      </c>
      <c r="D97" s="1" t="s">
        <v>1205</v>
      </c>
      <c r="E97" s="1" t="s">
        <v>1100</v>
      </c>
      <c r="F97" s="1" t="s">
        <v>1090</v>
      </c>
      <c r="G97" s="129">
        <f t="shared" si="8"/>
        <v>0</v>
      </c>
      <c r="H97" s="129">
        <f t="shared" si="9"/>
        <v>0</v>
      </c>
      <c r="I97" s="129">
        <f t="shared" si="10"/>
        <v>0</v>
      </c>
      <c r="J97" s="129">
        <f t="shared" si="11"/>
        <v>0</v>
      </c>
    </row>
    <row r="98" spans="1:10" ht="15" customHeight="1">
      <c r="A98" s="1">
        <v>239534</v>
      </c>
      <c r="B98" s="1" t="s">
        <v>1282</v>
      </c>
      <c r="C98" s="1" t="s">
        <v>1292</v>
      </c>
      <c r="D98" s="1" t="s">
        <v>1293</v>
      </c>
      <c r="E98" s="1" t="s">
        <v>1294</v>
      </c>
      <c r="F98" s="1" t="s">
        <v>1090</v>
      </c>
      <c r="G98" s="129">
        <f t="shared" si="8"/>
        <v>0</v>
      </c>
      <c r="H98" s="129">
        <f t="shared" si="9"/>
        <v>0</v>
      </c>
      <c r="I98" s="129">
        <f t="shared" si="10"/>
        <v>0</v>
      </c>
      <c r="J98" s="129">
        <f t="shared" si="11"/>
        <v>0</v>
      </c>
    </row>
    <row r="99" spans="1:10" ht="15" customHeight="1">
      <c r="A99" s="1">
        <v>239534</v>
      </c>
      <c r="B99" s="1" t="s">
        <v>1282</v>
      </c>
      <c r="C99" s="1" t="s">
        <v>1295</v>
      </c>
      <c r="D99" s="1" t="s">
        <v>1296</v>
      </c>
      <c r="E99" s="1" t="s">
        <v>1170</v>
      </c>
      <c r="F99" s="1" t="s">
        <v>1090</v>
      </c>
      <c r="G99" s="129">
        <f aca="true" t="shared" si="12" ref="G99:G130">IF(ISERROR(SEARCH($B99,D99)),0,1)</f>
        <v>1</v>
      </c>
      <c r="H99" s="129">
        <f aca="true" t="shared" si="13" ref="H99:H130">IF(ISERROR(SEARCH($B99,E99)),0,1)</f>
        <v>1</v>
      </c>
      <c r="I99" s="129">
        <f aca="true" t="shared" si="14" ref="I99:I130">IF(ISERROR(SEARCH($B99,F99)),0,1)</f>
        <v>0</v>
      </c>
      <c r="J99" s="129">
        <f aca="true" t="shared" si="15" ref="J99:J130">INT(OR(G99,H99,I99))</f>
        <v>1</v>
      </c>
    </row>
    <row r="100" spans="1:10" ht="15" customHeight="1">
      <c r="A100" s="1">
        <v>239534</v>
      </c>
      <c r="B100" s="1" t="s">
        <v>1282</v>
      </c>
      <c r="C100" s="1" t="s">
        <v>1297</v>
      </c>
      <c r="D100" s="1" t="s">
        <v>1296</v>
      </c>
      <c r="E100" s="1" t="s">
        <v>1170</v>
      </c>
      <c r="F100" s="1" t="s">
        <v>1090</v>
      </c>
      <c r="G100" s="129">
        <f t="shared" si="12"/>
        <v>1</v>
      </c>
      <c r="H100" s="129">
        <f t="shared" si="13"/>
        <v>1</v>
      </c>
      <c r="I100" s="129">
        <f t="shared" si="14"/>
        <v>0</v>
      </c>
      <c r="J100" s="129">
        <f t="shared" si="15"/>
        <v>1</v>
      </c>
    </row>
    <row r="101" spans="1:10" ht="15" customHeight="1">
      <c r="A101" s="1">
        <v>239534</v>
      </c>
      <c r="B101" s="1" t="s">
        <v>1282</v>
      </c>
      <c r="C101" s="1" t="s">
        <v>1298</v>
      </c>
      <c r="D101" s="1" t="s">
        <v>1117</v>
      </c>
      <c r="E101" s="1" t="s">
        <v>1299</v>
      </c>
      <c r="F101" s="1" t="s">
        <v>1090</v>
      </c>
      <c r="G101" s="129">
        <f t="shared" si="12"/>
        <v>0</v>
      </c>
      <c r="H101" s="129">
        <f t="shared" si="13"/>
        <v>1</v>
      </c>
      <c r="I101" s="129">
        <f t="shared" si="14"/>
        <v>0</v>
      </c>
      <c r="J101" s="129">
        <f t="shared" si="15"/>
        <v>1</v>
      </c>
    </row>
    <row r="102" spans="1:10" ht="15" customHeight="1">
      <c r="A102" s="1">
        <v>239534</v>
      </c>
      <c r="B102" s="1" t="s">
        <v>1282</v>
      </c>
      <c r="C102" s="1" t="s">
        <v>1300</v>
      </c>
      <c r="D102" s="1" t="s">
        <v>1301</v>
      </c>
      <c r="E102" s="1" t="s">
        <v>1302</v>
      </c>
      <c r="F102" s="1" t="s">
        <v>1090</v>
      </c>
      <c r="G102" s="129">
        <f t="shared" si="12"/>
        <v>0</v>
      </c>
      <c r="H102" s="129">
        <f t="shared" si="13"/>
        <v>0</v>
      </c>
      <c r="I102" s="129">
        <f t="shared" si="14"/>
        <v>0</v>
      </c>
      <c r="J102" s="129">
        <f t="shared" si="15"/>
        <v>0</v>
      </c>
    </row>
    <row r="103" spans="1:10" ht="15" customHeight="1">
      <c r="A103" s="1">
        <v>245348</v>
      </c>
      <c r="B103" s="1" t="s">
        <v>1303</v>
      </c>
      <c r="C103" s="1" t="s">
        <v>1304</v>
      </c>
      <c r="D103" s="1" t="s">
        <v>1305</v>
      </c>
      <c r="E103" s="1" t="s">
        <v>1148</v>
      </c>
      <c r="F103" s="1" t="s">
        <v>1090</v>
      </c>
      <c r="G103" s="129">
        <f t="shared" si="12"/>
        <v>1</v>
      </c>
      <c r="H103" s="129">
        <f t="shared" si="13"/>
        <v>1</v>
      </c>
      <c r="I103" s="129">
        <f t="shared" si="14"/>
        <v>1</v>
      </c>
      <c r="J103" s="129">
        <f t="shared" si="15"/>
        <v>1</v>
      </c>
    </row>
    <row r="104" spans="1:10" ht="15" customHeight="1">
      <c r="A104" s="1">
        <v>245348</v>
      </c>
      <c r="B104" s="1" t="s">
        <v>1303</v>
      </c>
      <c r="C104" s="1" t="s">
        <v>1306</v>
      </c>
      <c r="D104" s="1" t="s">
        <v>1117</v>
      </c>
      <c r="E104" s="1" t="s">
        <v>1117</v>
      </c>
      <c r="F104" s="1" t="s">
        <v>1090</v>
      </c>
      <c r="G104" s="129">
        <f t="shared" si="12"/>
        <v>0</v>
      </c>
      <c r="H104" s="129">
        <f t="shared" si="13"/>
        <v>0</v>
      </c>
      <c r="I104" s="129">
        <f t="shared" si="14"/>
        <v>1</v>
      </c>
      <c r="J104" s="129">
        <f t="shared" si="15"/>
        <v>1</v>
      </c>
    </row>
    <row r="105" spans="1:10" ht="15" customHeight="1">
      <c r="A105" s="1">
        <v>245348</v>
      </c>
      <c r="B105" s="1" t="s">
        <v>1303</v>
      </c>
      <c r="C105" s="1" t="s">
        <v>1307</v>
      </c>
      <c r="D105" s="1" t="s">
        <v>1308</v>
      </c>
      <c r="E105" s="1" t="s">
        <v>1309</v>
      </c>
      <c r="F105" s="1" t="s">
        <v>1090</v>
      </c>
      <c r="G105" s="129">
        <f t="shared" si="12"/>
        <v>0</v>
      </c>
      <c r="H105" s="129">
        <f t="shared" si="13"/>
        <v>0</v>
      </c>
      <c r="I105" s="129">
        <f t="shared" si="14"/>
        <v>1</v>
      </c>
      <c r="J105" s="129">
        <f t="shared" si="15"/>
        <v>1</v>
      </c>
    </row>
    <row r="106" spans="1:10" ht="15" customHeight="1">
      <c r="A106" s="1">
        <v>245348</v>
      </c>
      <c r="B106" s="1" t="s">
        <v>1303</v>
      </c>
      <c r="C106" s="1" t="s">
        <v>1310</v>
      </c>
      <c r="D106" s="1" t="s">
        <v>1311</v>
      </c>
      <c r="E106" s="1" t="s">
        <v>1148</v>
      </c>
      <c r="F106" s="1" t="s">
        <v>1090</v>
      </c>
      <c r="G106" s="129">
        <f t="shared" si="12"/>
        <v>1</v>
      </c>
      <c r="H106" s="129">
        <f t="shared" si="13"/>
        <v>1</v>
      </c>
      <c r="I106" s="129">
        <f t="shared" si="14"/>
        <v>1</v>
      </c>
      <c r="J106" s="129">
        <f t="shared" si="15"/>
        <v>1</v>
      </c>
    </row>
    <row r="107" spans="1:10" ht="15" customHeight="1">
      <c r="A107" s="1">
        <v>245348</v>
      </c>
      <c r="B107" s="1" t="s">
        <v>1303</v>
      </c>
      <c r="C107" s="1" t="s">
        <v>1312</v>
      </c>
      <c r="D107" s="1" t="s">
        <v>1313</v>
      </c>
      <c r="E107" s="1" t="s">
        <v>1314</v>
      </c>
      <c r="F107" s="1" t="s">
        <v>1090</v>
      </c>
      <c r="G107" s="129">
        <f t="shared" si="12"/>
        <v>0</v>
      </c>
      <c r="H107" s="129">
        <f t="shared" si="13"/>
        <v>0</v>
      </c>
      <c r="I107" s="129">
        <f t="shared" si="14"/>
        <v>1</v>
      </c>
      <c r="J107" s="129">
        <f t="shared" si="15"/>
        <v>1</v>
      </c>
    </row>
    <row r="108" spans="1:10" ht="15" customHeight="1">
      <c r="A108" s="1">
        <v>245348</v>
      </c>
      <c r="B108" s="1" t="s">
        <v>1303</v>
      </c>
      <c r="C108" s="1" t="s">
        <v>1315</v>
      </c>
      <c r="D108" s="1" t="s">
        <v>562</v>
      </c>
      <c r="E108" s="1" t="s">
        <v>1309</v>
      </c>
      <c r="F108" s="1" t="s">
        <v>1090</v>
      </c>
      <c r="G108" s="129">
        <f t="shared" si="12"/>
        <v>0</v>
      </c>
      <c r="H108" s="129">
        <f t="shared" si="13"/>
        <v>0</v>
      </c>
      <c r="I108" s="129">
        <f t="shared" si="14"/>
        <v>1</v>
      </c>
      <c r="J108" s="129">
        <f t="shared" si="15"/>
        <v>1</v>
      </c>
    </row>
    <row r="109" spans="1:10" ht="15" customHeight="1">
      <c r="A109" s="1">
        <v>245348</v>
      </c>
      <c r="B109" s="1" t="s">
        <v>1303</v>
      </c>
      <c r="C109" s="1" t="s">
        <v>1316</v>
      </c>
      <c r="D109" s="1" t="s">
        <v>1317</v>
      </c>
      <c r="E109" s="1" t="s">
        <v>1318</v>
      </c>
      <c r="F109" s="1" t="s">
        <v>1090</v>
      </c>
      <c r="G109" s="129">
        <f t="shared" si="12"/>
        <v>0</v>
      </c>
      <c r="H109" s="129">
        <f t="shared" si="13"/>
        <v>0</v>
      </c>
      <c r="I109" s="129">
        <f t="shared" si="14"/>
        <v>1</v>
      </c>
      <c r="J109" s="129">
        <f t="shared" si="15"/>
        <v>1</v>
      </c>
    </row>
    <row r="110" spans="1:10" ht="15" customHeight="1">
      <c r="A110" s="1">
        <v>245348</v>
      </c>
      <c r="B110" s="1" t="s">
        <v>1303</v>
      </c>
      <c r="C110" s="1" t="s">
        <v>1319</v>
      </c>
      <c r="D110" s="1" t="s">
        <v>1320</v>
      </c>
      <c r="E110" s="1" t="s">
        <v>1243</v>
      </c>
      <c r="F110" s="1" t="s">
        <v>1090</v>
      </c>
      <c r="G110" s="129">
        <f t="shared" si="12"/>
        <v>0</v>
      </c>
      <c r="H110" s="129">
        <f t="shared" si="13"/>
        <v>0</v>
      </c>
      <c r="I110" s="129">
        <f t="shared" si="14"/>
        <v>1</v>
      </c>
      <c r="J110" s="129">
        <f t="shared" si="15"/>
        <v>1</v>
      </c>
    </row>
    <row r="111" spans="1:10" ht="15" customHeight="1">
      <c r="A111" s="1">
        <v>245348</v>
      </c>
      <c r="B111" s="1" t="s">
        <v>1303</v>
      </c>
      <c r="C111" s="1" t="s">
        <v>1321</v>
      </c>
      <c r="D111" s="1" t="s">
        <v>562</v>
      </c>
      <c r="E111" s="1" t="s">
        <v>562</v>
      </c>
      <c r="F111" s="1" t="s">
        <v>1090</v>
      </c>
      <c r="G111" s="129">
        <f t="shared" si="12"/>
        <v>0</v>
      </c>
      <c r="H111" s="129">
        <f t="shared" si="13"/>
        <v>0</v>
      </c>
      <c r="I111" s="129">
        <f t="shared" si="14"/>
        <v>1</v>
      </c>
      <c r="J111" s="129">
        <f t="shared" si="15"/>
        <v>1</v>
      </c>
    </row>
    <row r="112" spans="1:10" ht="15" customHeight="1">
      <c r="A112" s="1">
        <v>245348</v>
      </c>
      <c r="B112" s="1" t="s">
        <v>1303</v>
      </c>
      <c r="C112" s="1" t="s">
        <v>1322</v>
      </c>
      <c r="D112" s="1" t="s">
        <v>1323</v>
      </c>
      <c r="E112" s="1" t="s">
        <v>1309</v>
      </c>
      <c r="F112" s="1" t="s">
        <v>1090</v>
      </c>
      <c r="G112" s="129">
        <f t="shared" si="12"/>
        <v>0</v>
      </c>
      <c r="H112" s="129">
        <f t="shared" si="13"/>
        <v>0</v>
      </c>
      <c r="I112" s="129">
        <f t="shared" si="14"/>
        <v>1</v>
      </c>
      <c r="J112" s="129">
        <f t="shared" si="15"/>
        <v>1</v>
      </c>
    </row>
    <row r="113" spans="1:10" ht="15" customHeight="1">
      <c r="A113" s="1">
        <v>246131</v>
      </c>
      <c r="B113" s="1" t="s">
        <v>1324</v>
      </c>
      <c r="C113" s="1" t="s">
        <v>1325</v>
      </c>
      <c r="D113" s="1" t="s">
        <v>1326</v>
      </c>
      <c r="E113" s="1" t="s">
        <v>1182</v>
      </c>
      <c r="F113" s="1" t="s">
        <v>1090</v>
      </c>
      <c r="G113" s="129">
        <f t="shared" si="12"/>
        <v>1</v>
      </c>
      <c r="H113" s="129">
        <f t="shared" si="13"/>
        <v>1</v>
      </c>
      <c r="I113" s="129">
        <f t="shared" si="14"/>
        <v>0</v>
      </c>
      <c r="J113" s="129">
        <f t="shared" si="15"/>
        <v>1</v>
      </c>
    </row>
    <row r="114" spans="1:10" ht="15" customHeight="1">
      <c r="A114" s="1">
        <v>246131</v>
      </c>
      <c r="B114" s="1" t="s">
        <v>1324</v>
      </c>
      <c r="C114" s="1" t="s">
        <v>1327</v>
      </c>
      <c r="D114" s="1" t="s">
        <v>1326</v>
      </c>
      <c r="E114" s="1" t="s">
        <v>1182</v>
      </c>
      <c r="F114" s="1" t="s">
        <v>1090</v>
      </c>
      <c r="G114" s="129">
        <f t="shared" si="12"/>
        <v>1</v>
      </c>
      <c r="H114" s="129">
        <f t="shared" si="13"/>
        <v>1</v>
      </c>
      <c r="I114" s="129">
        <f t="shared" si="14"/>
        <v>0</v>
      </c>
      <c r="J114" s="129">
        <f t="shared" si="15"/>
        <v>1</v>
      </c>
    </row>
    <row r="115" spans="1:10" ht="15" customHeight="1">
      <c r="A115" s="1">
        <v>246131</v>
      </c>
      <c r="B115" s="1" t="s">
        <v>1324</v>
      </c>
      <c r="C115" s="1" t="s">
        <v>1328</v>
      </c>
      <c r="D115" s="1" t="s">
        <v>562</v>
      </c>
      <c r="E115" s="1" t="s">
        <v>562</v>
      </c>
      <c r="F115" s="1" t="s">
        <v>1090</v>
      </c>
      <c r="G115" s="129">
        <f t="shared" si="12"/>
        <v>0</v>
      </c>
      <c r="H115" s="129">
        <f t="shared" si="13"/>
        <v>0</v>
      </c>
      <c r="I115" s="129">
        <f t="shared" si="14"/>
        <v>0</v>
      </c>
      <c r="J115" s="129">
        <f t="shared" si="15"/>
        <v>0</v>
      </c>
    </row>
    <row r="116" spans="1:10" ht="15" customHeight="1">
      <c r="A116" s="1">
        <v>246131</v>
      </c>
      <c r="B116" s="1" t="s">
        <v>1324</v>
      </c>
      <c r="C116" s="1" t="s">
        <v>1329</v>
      </c>
      <c r="D116" s="1" t="s">
        <v>1330</v>
      </c>
      <c r="E116" s="1" t="s">
        <v>1331</v>
      </c>
      <c r="F116" s="1" t="s">
        <v>1090</v>
      </c>
      <c r="G116" s="129">
        <f t="shared" si="12"/>
        <v>0</v>
      </c>
      <c r="H116" s="129">
        <f t="shared" si="13"/>
        <v>0</v>
      </c>
      <c r="I116" s="129">
        <f t="shared" si="14"/>
        <v>0</v>
      </c>
      <c r="J116" s="129">
        <f t="shared" si="15"/>
        <v>0</v>
      </c>
    </row>
    <row r="117" spans="1:10" ht="15" customHeight="1">
      <c r="A117" s="1">
        <v>246131</v>
      </c>
      <c r="B117" s="1" t="s">
        <v>1324</v>
      </c>
      <c r="C117" s="1" t="s">
        <v>1332</v>
      </c>
      <c r="D117" s="1" t="s">
        <v>1333</v>
      </c>
      <c r="E117" s="1" t="s">
        <v>1182</v>
      </c>
      <c r="F117" s="1" t="s">
        <v>1090</v>
      </c>
      <c r="G117" s="129">
        <f t="shared" si="12"/>
        <v>0</v>
      </c>
      <c r="H117" s="129">
        <f t="shared" si="13"/>
        <v>1</v>
      </c>
      <c r="I117" s="129">
        <f t="shared" si="14"/>
        <v>0</v>
      </c>
      <c r="J117" s="129">
        <f t="shared" si="15"/>
        <v>1</v>
      </c>
    </row>
    <row r="118" spans="1:10" ht="15" customHeight="1">
      <c r="A118" s="1">
        <v>246131</v>
      </c>
      <c r="B118" s="1" t="s">
        <v>1324</v>
      </c>
      <c r="C118" s="1" t="s">
        <v>1334</v>
      </c>
      <c r="D118" s="1" t="s">
        <v>1335</v>
      </c>
      <c r="E118" s="1" t="s">
        <v>1182</v>
      </c>
      <c r="F118" s="1" t="s">
        <v>1090</v>
      </c>
      <c r="G118" s="129">
        <f t="shared" si="12"/>
        <v>0</v>
      </c>
      <c r="H118" s="129">
        <f t="shared" si="13"/>
        <v>1</v>
      </c>
      <c r="I118" s="129">
        <f t="shared" si="14"/>
        <v>0</v>
      </c>
      <c r="J118" s="129">
        <f t="shared" si="15"/>
        <v>1</v>
      </c>
    </row>
    <row r="119" spans="1:10" ht="15" customHeight="1">
      <c r="A119" s="1">
        <v>246131</v>
      </c>
      <c r="B119" s="1" t="s">
        <v>1324</v>
      </c>
      <c r="C119" s="1" t="s">
        <v>1336</v>
      </c>
      <c r="D119" s="1" t="s">
        <v>891</v>
      </c>
      <c r="E119" s="1" t="s">
        <v>1331</v>
      </c>
      <c r="F119" s="1" t="s">
        <v>1090</v>
      </c>
      <c r="G119" s="129">
        <f t="shared" si="12"/>
        <v>0</v>
      </c>
      <c r="H119" s="129">
        <f t="shared" si="13"/>
        <v>0</v>
      </c>
      <c r="I119" s="129">
        <f t="shared" si="14"/>
        <v>0</v>
      </c>
      <c r="J119" s="129">
        <f t="shared" si="15"/>
        <v>0</v>
      </c>
    </row>
    <row r="120" spans="1:10" ht="15" customHeight="1">
      <c r="A120" s="1">
        <v>246131</v>
      </c>
      <c r="B120" s="1" t="s">
        <v>1324</v>
      </c>
      <c r="C120" s="1" t="s">
        <v>1337</v>
      </c>
      <c r="D120" s="1" t="s">
        <v>1338</v>
      </c>
      <c r="E120" s="1" t="s">
        <v>1243</v>
      </c>
      <c r="F120" s="1" t="s">
        <v>1090</v>
      </c>
      <c r="G120" s="129">
        <f t="shared" si="12"/>
        <v>0</v>
      </c>
      <c r="H120" s="129">
        <f t="shared" si="13"/>
        <v>0</v>
      </c>
      <c r="I120" s="129">
        <f t="shared" si="14"/>
        <v>0</v>
      </c>
      <c r="J120" s="129">
        <f t="shared" si="15"/>
        <v>0</v>
      </c>
    </row>
    <row r="121" spans="1:10" ht="15" customHeight="1">
      <c r="A121" s="1">
        <v>246131</v>
      </c>
      <c r="B121" s="1" t="s">
        <v>1324</v>
      </c>
      <c r="C121" s="1" t="s">
        <v>1339</v>
      </c>
      <c r="D121" s="1" t="s">
        <v>1340</v>
      </c>
      <c r="E121" s="1" t="s">
        <v>1103</v>
      </c>
      <c r="F121" s="1" t="s">
        <v>1090</v>
      </c>
      <c r="G121" s="129">
        <f t="shared" si="12"/>
        <v>0</v>
      </c>
      <c r="H121" s="129">
        <f t="shared" si="13"/>
        <v>0</v>
      </c>
      <c r="I121" s="129">
        <f t="shared" si="14"/>
        <v>0</v>
      </c>
      <c r="J121" s="129">
        <f t="shared" si="15"/>
        <v>0</v>
      </c>
    </row>
    <row r="122" spans="1:10" ht="15" customHeight="1">
      <c r="A122" s="1">
        <v>246131</v>
      </c>
      <c r="B122" s="1" t="s">
        <v>1324</v>
      </c>
      <c r="C122" s="1" t="s">
        <v>1341</v>
      </c>
      <c r="D122" s="1" t="s">
        <v>1342</v>
      </c>
      <c r="E122" s="1" t="s">
        <v>1343</v>
      </c>
      <c r="F122" s="1" t="s">
        <v>1090</v>
      </c>
      <c r="G122" s="129">
        <f t="shared" si="12"/>
        <v>1</v>
      </c>
      <c r="H122" s="129">
        <f t="shared" si="13"/>
        <v>1</v>
      </c>
      <c r="I122" s="129">
        <f t="shared" si="14"/>
        <v>0</v>
      </c>
      <c r="J122" s="129">
        <f t="shared" si="15"/>
        <v>1</v>
      </c>
    </row>
    <row r="123" spans="1:10" ht="15" customHeight="1">
      <c r="A123" s="1">
        <v>247118</v>
      </c>
      <c r="B123" s="1" t="s">
        <v>942</v>
      </c>
      <c r="C123" s="1" t="s">
        <v>1344</v>
      </c>
      <c r="D123" s="1" t="s">
        <v>1345</v>
      </c>
      <c r="E123" s="1" t="s">
        <v>1214</v>
      </c>
      <c r="F123" s="1" t="s">
        <v>1090</v>
      </c>
      <c r="G123" s="129">
        <f t="shared" si="12"/>
        <v>0</v>
      </c>
      <c r="H123" s="129">
        <f t="shared" si="13"/>
        <v>0</v>
      </c>
      <c r="I123" s="129">
        <f t="shared" si="14"/>
        <v>1</v>
      </c>
      <c r="J123" s="129">
        <f t="shared" si="15"/>
        <v>1</v>
      </c>
    </row>
    <row r="124" spans="1:10" ht="15" customHeight="1">
      <c r="A124" s="1">
        <v>247118</v>
      </c>
      <c r="B124" s="1" t="s">
        <v>942</v>
      </c>
      <c r="C124" s="1" t="s">
        <v>1346</v>
      </c>
      <c r="D124" s="1" t="s">
        <v>1221</v>
      </c>
      <c r="E124" s="1" t="s">
        <v>1157</v>
      </c>
      <c r="F124" s="1" t="s">
        <v>1090</v>
      </c>
      <c r="G124" s="129">
        <f t="shared" si="12"/>
        <v>1</v>
      </c>
      <c r="H124" s="129">
        <f t="shared" si="13"/>
        <v>1</v>
      </c>
      <c r="I124" s="129">
        <f t="shared" si="14"/>
        <v>1</v>
      </c>
      <c r="J124" s="129">
        <f t="shared" si="15"/>
        <v>1</v>
      </c>
    </row>
    <row r="125" spans="1:10" ht="15" customHeight="1">
      <c r="A125" s="1">
        <v>247118</v>
      </c>
      <c r="B125" s="1" t="s">
        <v>942</v>
      </c>
      <c r="C125" s="1" t="s">
        <v>1347</v>
      </c>
      <c r="D125" s="1" t="s">
        <v>1317</v>
      </c>
      <c r="E125" s="1" t="s">
        <v>1182</v>
      </c>
      <c r="F125" s="1" t="s">
        <v>1090</v>
      </c>
      <c r="G125" s="129">
        <f t="shared" si="12"/>
        <v>0</v>
      </c>
      <c r="H125" s="129">
        <f t="shared" si="13"/>
        <v>0</v>
      </c>
      <c r="I125" s="129">
        <f t="shared" si="14"/>
        <v>1</v>
      </c>
      <c r="J125" s="129">
        <f t="shared" si="15"/>
        <v>1</v>
      </c>
    </row>
    <row r="126" spans="1:10" ht="15" customHeight="1">
      <c r="A126" s="1">
        <v>247118</v>
      </c>
      <c r="B126" s="1" t="s">
        <v>942</v>
      </c>
      <c r="C126" s="1" t="s">
        <v>1348</v>
      </c>
      <c r="D126" s="1" t="s">
        <v>1349</v>
      </c>
      <c r="E126" s="1" t="s">
        <v>1157</v>
      </c>
      <c r="F126" s="1" t="s">
        <v>1090</v>
      </c>
      <c r="G126" s="129">
        <f t="shared" si="12"/>
        <v>0</v>
      </c>
      <c r="H126" s="129">
        <f t="shared" si="13"/>
        <v>1</v>
      </c>
      <c r="I126" s="129">
        <f t="shared" si="14"/>
        <v>1</v>
      </c>
      <c r="J126" s="129">
        <f t="shared" si="15"/>
        <v>1</v>
      </c>
    </row>
    <row r="127" spans="1:10" ht="15" customHeight="1">
      <c r="A127" s="1">
        <v>247118</v>
      </c>
      <c r="B127" s="1" t="s">
        <v>942</v>
      </c>
      <c r="C127" s="1" t="s">
        <v>1350</v>
      </c>
      <c r="D127" s="1" t="s">
        <v>1351</v>
      </c>
      <c r="E127" s="1" t="s">
        <v>1318</v>
      </c>
      <c r="F127" s="1" t="s">
        <v>1090</v>
      </c>
      <c r="G127" s="129">
        <f t="shared" si="12"/>
        <v>0</v>
      </c>
      <c r="H127" s="129">
        <f t="shared" si="13"/>
        <v>0</v>
      </c>
      <c r="I127" s="129">
        <f t="shared" si="14"/>
        <v>1</v>
      </c>
      <c r="J127" s="129">
        <f t="shared" si="15"/>
        <v>1</v>
      </c>
    </row>
    <row r="128" spans="1:10" ht="15" customHeight="1">
      <c r="A128" s="1">
        <v>247118</v>
      </c>
      <c r="B128" s="1" t="s">
        <v>942</v>
      </c>
      <c r="C128" s="1" t="s">
        <v>1352</v>
      </c>
      <c r="D128" s="1" t="s">
        <v>1196</v>
      </c>
      <c r="E128" s="1" t="s">
        <v>1196</v>
      </c>
      <c r="F128" s="1" t="s">
        <v>1090</v>
      </c>
      <c r="G128" s="129">
        <f t="shared" si="12"/>
        <v>0</v>
      </c>
      <c r="H128" s="129">
        <f t="shared" si="13"/>
        <v>0</v>
      </c>
      <c r="I128" s="129">
        <f t="shared" si="14"/>
        <v>1</v>
      </c>
      <c r="J128" s="129">
        <f t="shared" si="15"/>
        <v>1</v>
      </c>
    </row>
    <row r="129" spans="1:10" ht="15" customHeight="1">
      <c r="A129" s="1">
        <v>247118</v>
      </c>
      <c r="B129" s="1" t="s">
        <v>942</v>
      </c>
      <c r="C129" s="1" t="s">
        <v>1353</v>
      </c>
      <c r="D129" s="1" t="s">
        <v>1354</v>
      </c>
      <c r="F129" s="1" t="s">
        <v>1090</v>
      </c>
      <c r="G129" s="129">
        <f t="shared" si="12"/>
        <v>1</v>
      </c>
      <c r="H129" s="129">
        <f t="shared" si="13"/>
        <v>0</v>
      </c>
      <c r="I129" s="129">
        <f t="shared" si="14"/>
        <v>1</v>
      </c>
      <c r="J129" s="129">
        <f t="shared" si="15"/>
        <v>1</v>
      </c>
    </row>
    <row r="130" spans="1:10" ht="15" customHeight="1">
      <c r="A130" s="1">
        <v>247118</v>
      </c>
      <c r="B130" s="1" t="s">
        <v>942</v>
      </c>
      <c r="C130" s="1" t="s">
        <v>1355</v>
      </c>
      <c r="D130" s="1" t="s">
        <v>1356</v>
      </c>
      <c r="E130" s="1" t="s">
        <v>1139</v>
      </c>
      <c r="F130" s="1" t="s">
        <v>1090</v>
      </c>
      <c r="G130" s="129">
        <f t="shared" si="12"/>
        <v>0</v>
      </c>
      <c r="H130" s="129">
        <f t="shared" si="13"/>
        <v>0</v>
      </c>
      <c r="I130" s="129">
        <f t="shared" si="14"/>
        <v>1</v>
      </c>
      <c r="J130" s="129">
        <f t="shared" si="15"/>
        <v>1</v>
      </c>
    </row>
    <row r="131" spans="1:10" ht="15" customHeight="1">
      <c r="A131" s="1">
        <v>247118</v>
      </c>
      <c r="B131" s="1" t="s">
        <v>942</v>
      </c>
      <c r="C131" s="1" t="s">
        <v>1357</v>
      </c>
      <c r="D131" s="1" t="s">
        <v>1358</v>
      </c>
      <c r="E131" s="1" t="s">
        <v>1358</v>
      </c>
      <c r="F131" s="1" t="s">
        <v>1090</v>
      </c>
      <c r="G131" s="129">
        <f aca="true" t="shared" si="16" ref="G131:G142">IF(ISERROR(SEARCH($B131,D131)),0,1)</f>
        <v>0</v>
      </c>
      <c r="H131" s="129">
        <f aca="true" t="shared" si="17" ref="H131:H142">IF(ISERROR(SEARCH($B131,E131)),0,1)</f>
        <v>0</v>
      </c>
      <c r="I131" s="129">
        <f aca="true" t="shared" si="18" ref="I131:I142">IF(ISERROR(SEARCH($B131,F131)),0,1)</f>
        <v>1</v>
      </c>
      <c r="J131" s="129">
        <f aca="true" t="shared" si="19" ref="J131:J142">INT(OR(G131,H131,I131))</f>
        <v>1</v>
      </c>
    </row>
    <row r="132" spans="1:10" ht="15" customHeight="1">
      <c r="A132" s="1">
        <v>247118</v>
      </c>
      <c r="B132" s="1" t="s">
        <v>942</v>
      </c>
      <c r="C132" s="1" t="s">
        <v>1359</v>
      </c>
      <c r="D132" s="1" t="s">
        <v>1172</v>
      </c>
      <c r="E132" s="1" t="s">
        <v>1182</v>
      </c>
      <c r="F132" s="1" t="s">
        <v>1090</v>
      </c>
      <c r="G132" s="129">
        <f t="shared" si="16"/>
        <v>0</v>
      </c>
      <c r="H132" s="129">
        <f t="shared" si="17"/>
        <v>0</v>
      </c>
      <c r="I132" s="129">
        <f t="shared" si="18"/>
        <v>1</v>
      </c>
      <c r="J132" s="129">
        <f t="shared" si="19"/>
        <v>1</v>
      </c>
    </row>
    <row r="133" spans="1:10" ht="15" customHeight="1">
      <c r="A133" s="1">
        <v>247757</v>
      </c>
      <c r="B133" s="1" t="s">
        <v>942</v>
      </c>
      <c r="C133" s="1" t="s">
        <v>1360</v>
      </c>
      <c r="D133" s="1" t="s">
        <v>1361</v>
      </c>
      <c r="E133" s="1" t="s">
        <v>1362</v>
      </c>
      <c r="F133" s="1" t="s">
        <v>1090</v>
      </c>
      <c r="G133" s="129">
        <f t="shared" si="16"/>
        <v>0</v>
      </c>
      <c r="H133" s="129">
        <f t="shared" si="17"/>
        <v>0</v>
      </c>
      <c r="I133" s="129">
        <f t="shared" si="18"/>
        <v>1</v>
      </c>
      <c r="J133" s="129">
        <f t="shared" si="19"/>
        <v>1</v>
      </c>
    </row>
    <row r="134" spans="1:10" ht="15" customHeight="1">
      <c r="A134" s="1">
        <v>247757</v>
      </c>
      <c r="B134" s="1" t="s">
        <v>942</v>
      </c>
      <c r="C134" s="1" t="s">
        <v>1363</v>
      </c>
      <c r="D134" s="1" t="s">
        <v>1364</v>
      </c>
      <c r="E134" s="1" t="s">
        <v>1362</v>
      </c>
      <c r="F134" s="1" t="s">
        <v>1090</v>
      </c>
      <c r="G134" s="129">
        <f t="shared" si="16"/>
        <v>0</v>
      </c>
      <c r="H134" s="129">
        <f t="shared" si="17"/>
        <v>0</v>
      </c>
      <c r="I134" s="129">
        <f t="shared" si="18"/>
        <v>1</v>
      </c>
      <c r="J134" s="129">
        <f t="shared" si="19"/>
        <v>1</v>
      </c>
    </row>
    <row r="135" spans="1:10" ht="15" customHeight="1">
      <c r="A135" s="1">
        <v>247757</v>
      </c>
      <c r="B135" s="1" t="s">
        <v>942</v>
      </c>
      <c r="C135" s="1" t="s">
        <v>1365</v>
      </c>
      <c r="D135" s="1" t="s">
        <v>1366</v>
      </c>
      <c r="E135" s="1" t="s">
        <v>1309</v>
      </c>
      <c r="F135" s="1" t="s">
        <v>1090</v>
      </c>
      <c r="G135" s="129">
        <f t="shared" si="16"/>
        <v>0</v>
      </c>
      <c r="H135" s="129">
        <f t="shared" si="17"/>
        <v>0</v>
      </c>
      <c r="I135" s="129">
        <f t="shared" si="18"/>
        <v>1</v>
      </c>
      <c r="J135" s="129">
        <f t="shared" si="19"/>
        <v>1</v>
      </c>
    </row>
    <row r="136" spans="1:10" ht="15" customHeight="1">
      <c r="A136" s="1">
        <v>247757</v>
      </c>
      <c r="B136" s="1" t="s">
        <v>942</v>
      </c>
      <c r="C136" s="1" t="s">
        <v>1367</v>
      </c>
      <c r="D136" s="1" t="s">
        <v>1368</v>
      </c>
      <c r="E136" s="1" t="s">
        <v>1157</v>
      </c>
      <c r="F136" s="1" t="s">
        <v>1090</v>
      </c>
      <c r="G136" s="129">
        <f t="shared" si="16"/>
        <v>0</v>
      </c>
      <c r="H136" s="129">
        <f t="shared" si="17"/>
        <v>1</v>
      </c>
      <c r="I136" s="129">
        <f t="shared" si="18"/>
        <v>1</v>
      </c>
      <c r="J136" s="129">
        <f t="shared" si="19"/>
        <v>1</v>
      </c>
    </row>
    <row r="137" spans="1:10" ht="15" customHeight="1">
      <c r="A137" s="1">
        <v>247757</v>
      </c>
      <c r="B137" s="1" t="s">
        <v>942</v>
      </c>
      <c r="C137" s="1" t="s">
        <v>1369</v>
      </c>
      <c r="D137" s="1" t="s">
        <v>1361</v>
      </c>
      <c r="E137" s="1" t="s">
        <v>1362</v>
      </c>
      <c r="F137" s="1" t="s">
        <v>1090</v>
      </c>
      <c r="G137" s="129">
        <f t="shared" si="16"/>
        <v>0</v>
      </c>
      <c r="H137" s="129">
        <f t="shared" si="17"/>
        <v>0</v>
      </c>
      <c r="I137" s="129">
        <f t="shared" si="18"/>
        <v>1</v>
      </c>
      <c r="J137" s="129">
        <f t="shared" si="19"/>
        <v>1</v>
      </c>
    </row>
    <row r="138" spans="1:10" ht="15" customHeight="1">
      <c r="A138" s="1">
        <v>247757</v>
      </c>
      <c r="B138" s="1" t="s">
        <v>942</v>
      </c>
      <c r="C138" s="1" t="s">
        <v>1370</v>
      </c>
      <c r="D138" s="1" t="s">
        <v>1371</v>
      </c>
      <c r="E138" s="1" t="s">
        <v>1372</v>
      </c>
      <c r="F138" s="1" t="s">
        <v>1090</v>
      </c>
      <c r="G138" s="129">
        <f t="shared" si="16"/>
        <v>0</v>
      </c>
      <c r="H138" s="129">
        <f t="shared" si="17"/>
        <v>0</v>
      </c>
      <c r="I138" s="129">
        <f t="shared" si="18"/>
        <v>1</v>
      </c>
      <c r="J138" s="129">
        <f t="shared" si="19"/>
        <v>1</v>
      </c>
    </row>
    <row r="139" spans="1:10" ht="15" customHeight="1">
      <c r="A139" s="1">
        <v>247757</v>
      </c>
      <c r="B139" s="1" t="s">
        <v>942</v>
      </c>
      <c r="C139" s="1" t="s">
        <v>1373</v>
      </c>
      <c r="D139" s="1" t="s">
        <v>1210</v>
      </c>
      <c r="E139" s="1" t="s">
        <v>1374</v>
      </c>
      <c r="F139" s="1" t="s">
        <v>1090</v>
      </c>
      <c r="G139" s="129">
        <f t="shared" si="16"/>
        <v>0</v>
      </c>
      <c r="H139" s="129">
        <f t="shared" si="17"/>
        <v>0</v>
      </c>
      <c r="I139" s="129">
        <f t="shared" si="18"/>
        <v>1</v>
      </c>
      <c r="J139" s="129">
        <f t="shared" si="19"/>
        <v>1</v>
      </c>
    </row>
    <row r="140" spans="1:10" ht="15" customHeight="1">
      <c r="A140" s="1">
        <v>247757</v>
      </c>
      <c r="B140" s="1" t="s">
        <v>942</v>
      </c>
      <c r="C140" s="1" t="s">
        <v>1375</v>
      </c>
      <c r="D140" s="1" t="s">
        <v>1376</v>
      </c>
      <c r="E140" s="1" t="s">
        <v>1377</v>
      </c>
      <c r="F140" s="1" t="s">
        <v>1090</v>
      </c>
      <c r="G140" s="129">
        <f t="shared" si="16"/>
        <v>0</v>
      </c>
      <c r="H140" s="129">
        <f t="shared" si="17"/>
        <v>0</v>
      </c>
      <c r="I140" s="129">
        <f t="shared" si="18"/>
        <v>1</v>
      </c>
      <c r="J140" s="129">
        <f t="shared" si="19"/>
        <v>1</v>
      </c>
    </row>
    <row r="141" spans="1:10" ht="15" customHeight="1">
      <c r="A141" s="1">
        <v>247757</v>
      </c>
      <c r="B141" s="1" t="s">
        <v>942</v>
      </c>
      <c r="C141" s="1" t="s">
        <v>1378</v>
      </c>
      <c r="D141" s="1" t="s">
        <v>1379</v>
      </c>
      <c r="E141" s="1" t="s">
        <v>1157</v>
      </c>
      <c r="F141" s="1" t="s">
        <v>1090</v>
      </c>
      <c r="G141" s="129">
        <f t="shared" si="16"/>
        <v>0</v>
      </c>
      <c r="H141" s="129">
        <f t="shared" si="17"/>
        <v>1</v>
      </c>
      <c r="I141" s="129">
        <f t="shared" si="18"/>
        <v>1</v>
      </c>
      <c r="J141" s="129">
        <f t="shared" si="19"/>
        <v>1</v>
      </c>
    </row>
    <row r="142" spans="1:10" ht="15" customHeight="1">
      <c r="A142" s="1">
        <v>247757</v>
      </c>
      <c r="B142" s="1" t="s">
        <v>942</v>
      </c>
      <c r="C142" s="1" t="s">
        <v>1380</v>
      </c>
      <c r="D142" s="1" t="s">
        <v>1381</v>
      </c>
      <c r="E142" s="1" t="s">
        <v>1374</v>
      </c>
      <c r="F142" s="1" t="s">
        <v>1090</v>
      </c>
      <c r="G142" s="129">
        <f t="shared" si="16"/>
        <v>0</v>
      </c>
      <c r="H142" s="129">
        <f t="shared" si="17"/>
        <v>0</v>
      </c>
      <c r="I142" s="129">
        <f t="shared" si="18"/>
        <v>1</v>
      </c>
      <c r="J142" s="129">
        <f t="shared" si="19"/>
        <v>1</v>
      </c>
    </row>
    <row r="143" spans="7:10" ht="15" customHeight="1">
      <c r="G143" s="130">
        <f>SUM(G3:G142)</f>
        <v>39</v>
      </c>
      <c r="H143" s="130">
        <f>SUM(H3:H142)</f>
        <v>51</v>
      </c>
      <c r="I143" s="130">
        <f>SUM(I3:I142)</f>
        <v>100</v>
      </c>
      <c r="J143" s="130">
        <f>SUM(J3:J142)</f>
        <v>115</v>
      </c>
    </row>
    <row r="144" spans="7:10" ht="15" customHeight="1">
      <c r="G144" s="131">
        <f>ROUND(G143*100/140,2)</f>
        <v>27.86</v>
      </c>
      <c r="H144" s="131">
        <f>ROUND(H143*100/140,2)</f>
        <v>36.43</v>
      </c>
      <c r="I144" s="131">
        <f>ROUND(I143*100/140,2)</f>
        <v>71.43</v>
      </c>
      <c r="J144" s="131">
        <f>ROUND(J143*100/140,2)</f>
        <v>82.14</v>
      </c>
    </row>
  </sheetData>
  <mergeCells count="2">
    <mergeCell ref="D1:F1"/>
    <mergeCell ref="G1:J1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Joe Miner</cp:lastModifiedBy>
  <dcterms:modified xsi:type="dcterms:W3CDTF">2009-10-24T19:48:39Z</dcterms:modified>
  <cp:category/>
  <cp:version/>
  <cp:contentType/>
  <cp:contentStatus/>
</cp:coreProperties>
</file>